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5220" tabRatio="628" firstSheet="2" activeTab="7"/>
  </bookViews>
  <sheets>
    <sheet name="DAILY REPORT" sheetId="1" r:id="rId1"/>
    <sheet name="LABOR-HOURS" sheetId="2" r:id="rId2"/>
    <sheet name="MATERIAL" sheetId="3" r:id="rId3"/>
    <sheet name="EQUIPMENT HRS - DAILY" sheetId="4" r:id="rId4"/>
    <sheet name="EQUIPMENT HRS - SUMMARY" sheetId="5" r:id="rId5"/>
    <sheet name="EQUIP RATE WKSHEET" sheetId="6" r:id="rId6"/>
    <sheet name="C-2" sheetId="7" r:id="rId7"/>
    <sheet name="PROFESSIONAL SERVICES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6">'C-2'!$A$1:$J$34</definedName>
    <definedName name="_xlnm.Print_Area" localSheetId="3">'EQUIPMENT HRS - DAILY'!$A$1:$S$127</definedName>
    <definedName name="_xlnm.Print_Area" localSheetId="1">'LABOR-HOURS'!$A$1:$U$14</definedName>
    <definedName name="_xlnm.Print_Titles" localSheetId="5">'EQUIP RATE WKSHEET'!$1:$4</definedName>
    <definedName name="_xlnm.Print_Titles" localSheetId="1">'LABOR-HOURS'!$1:$4</definedName>
    <definedName name="REGULAR_RATE">'LABOR-HOURS'!$R$2</definedName>
  </definedNames>
  <calcPr fullCalcOnLoad="1"/>
</workbook>
</file>

<file path=xl/comments2.xml><?xml version="1.0" encoding="utf-8"?>
<comments xmlns="http://schemas.openxmlformats.org/spreadsheetml/2006/main">
  <authors>
    <author>fresolonej</author>
  </authors>
  <commentList>
    <comment ref="D4" authorId="0">
      <text>
        <r>
          <rPr>
            <b/>
            <sz val="9"/>
            <rFont val="Tahoma"/>
            <family val="0"/>
          </rPr>
          <t>fresolonej:</t>
        </r>
        <r>
          <rPr>
            <sz val="9"/>
            <rFont val="Tahoma"/>
            <family val="0"/>
          </rPr>
          <t xml:space="preserve">
Enter day's date here.</t>
        </r>
      </text>
    </comment>
  </commentList>
</comments>
</file>

<file path=xl/comments5.xml><?xml version="1.0" encoding="utf-8"?>
<comments xmlns="http://schemas.openxmlformats.org/spreadsheetml/2006/main">
  <authors>
    <author>fresolonej</author>
  </authors>
  <commentList>
    <comment ref="D3" authorId="0">
      <text>
        <r>
          <rPr>
            <b/>
            <sz val="9"/>
            <rFont val="Tahoma"/>
            <family val="2"/>
          </rPr>
          <t>fresolonej:</t>
        </r>
        <r>
          <rPr>
            <sz val="9"/>
            <rFont val="Tahoma"/>
            <family val="2"/>
          </rPr>
          <t xml:space="preserve">
Add week ending date here.
</t>
        </r>
      </text>
    </comment>
    <comment ref="F3" authorId="0">
      <text>
        <r>
          <rPr>
            <b/>
            <sz val="9"/>
            <rFont val="Tahoma"/>
            <family val="2"/>
          </rPr>
          <t>fresolonej:</t>
        </r>
        <r>
          <rPr>
            <sz val="9"/>
            <rFont val="Tahoma"/>
            <family val="2"/>
          </rPr>
          <t xml:space="preserve">
Add week ending date here.
</t>
        </r>
      </text>
    </comment>
    <comment ref="H3" authorId="0">
      <text>
        <r>
          <rPr>
            <b/>
            <sz val="9"/>
            <rFont val="Tahoma"/>
            <family val="2"/>
          </rPr>
          <t>fresolonej:</t>
        </r>
        <r>
          <rPr>
            <sz val="9"/>
            <rFont val="Tahoma"/>
            <family val="2"/>
          </rPr>
          <t xml:space="preserve">
Add week ending date here.
</t>
        </r>
      </text>
    </comment>
    <comment ref="J3" authorId="0">
      <text>
        <r>
          <rPr>
            <b/>
            <sz val="9"/>
            <rFont val="Tahoma"/>
            <family val="2"/>
          </rPr>
          <t>fresolonej:</t>
        </r>
        <r>
          <rPr>
            <sz val="9"/>
            <rFont val="Tahoma"/>
            <family val="2"/>
          </rPr>
          <t xml:space="preserve">
Add week ending date here.
</t>
        </r>
      </text>
    </comment>
    <comment ref="L3" authorId="0">
      <text>
        <r>
          <rPr>
            <b/>
            <sz val="9"/>
            <rFont val="Tahoma"/>
            <family val="2"/>
          </rPr>
          <t>fresolonej:</t>
        </r>
        <r>
          <rPr>
            <sz val="9"/>
            <rFont val="Tahoma"/>
            <family val="2"/>
          </rPr>
          <t xml:space="preserve">
Add week ending date here.
</t>
        </r>
      </text>
    </comment>
    <comment ref="N3" authorId="0">
      <text>
        <r>
          <rPr>
            <b/>
            <sz val="9"/>
            <rFont val="Tahoma"/>
            <family val="2"/>
          </rPr>
          <t>fresolonej:</t>
        </r>
        <r>
          <rPr>
            <sz val="9"/>
            <rFont val="Tahoma"/>
            <family val="2"/>
          </rPr>
          <t xml:space="preserve">
Add week ending date here.
</t>
        </r>
      </text>
    </comment>
  </commentList>
</comments>
</file>

<file path=xl/sharedStrings.xml><?xml version="1.0" encoding="utf-8"?>
<sst xmlns="http://schemas.openxmlformats.org/spreadsheetml/2006/main" count="637" uniqueCount="124">
  <si>
    <t>LABOR</t>
  </si>
  <si>
    <t>CLASSIFICATION</t>
  </si>
  <si>
    <t>DESCRIPTION</t>
  </si>
  <si>
    <t>UNIT</t>
  </si>
  <si>
    <t xml:space="preserve"> </t>
  </si>
  <si>
    <t>TOTAL AMOUNT EARNED</t>
  </si>
  <si>
    <t>DATES &amp; HOURS WORKED</t>
  </si>
  <si>
    <t>EMPLOYEE</t>
  </si>
  <si>
    <t>EMERGENCY SERVICE FORM  - MATERIAL</t>
  </si>
  <si>
    <t>INVOICE NO.</t>
  </si>
  <si>
    <t>SUPPLIER</t>
  </si>
  <si>
    <t>TOTAL</t>
  </si>
  <si>
    <t>PROJECT NO.</t>
  </si>
  <si>
    <t>DESCRIPTION OF WORK</t>
  </si>
  <si>
    <t>STATEMENT OF EQUIPMENT AND LABOR</t>
  </si>
  <si>
    <t>EQUIPMENT</t>
  </si>
  <si>
    <t>NAME &amp; CLASSIFICATION</t>
  </si>
  <si>
    <t>STATEMENT OF MATERIALS ACTUALLY PLACED THIS DATE</t>
  </si>
  <si>
    <t>QUANTITY</t>
  </si>
  <si>
    <t>CONTRACTOR</t>
  </si>
  <si>
    <t>INSPECTOR</t>
  </si>
  <si>
    <t>TOTAL LABOR</t>
  </si>
  <si>
    <t xml:space="preserve">  </t>
  </si>
  <si>
    <t>WORKSHEET FOR COMPILATION OF EQUIPMENT OPERATING RATES &amp; STANDBY RATES</t>
  </si>
  <si>
    <t>Column 2:    Monthly Rate from Blue Book Equipment Table</t>
  </si>
  <si>
    <t>Column 3:    Monthly Rate Divided by 176</t>
  </si>
  <si>
    <t>Column 4:    From Rate Adjustment Table - Must Know Year Equipment Manufactured</t>
  </si>
  <si>
    <t>Column 5:    From Regional Adjustment Map</t>
  </si>
  <si>
    <t>Column 6:    Product of Columns 3, 4 &amp; 5</t>
  </si>
  <si>
    <t>Column 7:    From Last Column of Blue Book Equipment Table</t>
  </si>
  <si>
    <t>Column 8:    Sum of Columns 6 &amp; 7</t>
  </si>
  <si>
    <t>Column 9:    Standby Factor = 0.50</t>
  </si>
  <si>
    <t>Column 10:  Product of Columns 6 &amp; 9</t>
  </si>
  <si>
    <t xml:space="preserve"> (1)                                                                        DESCRIPTION OF EQUIPMENT                                                           </t>
  </si>
  <si>
    <t xml:space="preserve">(2)                   BLUE BOOK MONTHLY RATE              </t>
  </si>
  <si>
    <t xml:space="preserve">(3)              HOURLY      RATE        </t>
  </si>
  <si>
    <t xml:space="preserve">(4)                    RATE ADJUSTMENT FACTOR          </t>
  </si>
  <si>
    <t xml:space="preserve">(5)                REGIONAL FACTOR             </t>
  </si>
  <si>
    <t xml:space="preserve">(6)                  ADJUSTED HOURLY RATE           </t>
  </si>
  <si>
    <t xml:space="preserve">(7)                 OPERATING COST PER HOUR          </t>
  </si>
  <si>
    <t xml:space="preserve">(8)                  OPERATING RATE      </t>
  </si>
  <si>
    <t xml:space="preserve">(9)                STANDBY FACTOR            </t>
  </si>
  <si>
    <t xml:space="preserve">(10)              STANDBY RATE       </t>
  </si>
  <si>
    <t>SUMMARY OF LABOR</t>
  </si>
  <si>
    <t>SUMMARY OF MATERIAL</t>
  </si>
  <si>
    <t>BLUE BOOK PAGE NO.</t>
  </si>
  <si>
    <t>SUMMARY OF EQUIPMENT HOURS</t>
  </si>
  <si>
    <t xml:space="preserve">DESCRIPTION OF EQUIPMENT                                                           </t>
  </si>
  <si>
    <t>TOTAL HOURS</t>
  </si>
  <si>
    <t>ALABAMA DEPARTMENT OF TRANSPORTATION                                                                                                                                            FORCE ACCOUNT EQUIPMENT SUMMARY</t>
  </si>
  <si>
    <t>(7)               TOTAL PAYMENT</t>
  </si>
  <si>
    <t>RENTAL RATE BLUE BOOK</t>
  </si>
  <si>
    <t>(8) SUBTOTAL =</t>
  </si>
  <si>
    <t>EQUIPMENT NOT SHOWN IN BLUE BOOK (Certified or Paid Invoices Required)</t>
  </si>
  <si>
    <t>(10)   PERIOD COVERED BY INVOICE</t>
  </si>
  <si>
    <t>(9)             INVOICE             PRICE</t>
  </si>
  <si>
    <t>(12)          AMOUNT PAID THIS ESTIMATE</t>
  </si>
  <si>
    <t>(13) SUBTOTAL =</t>
  </si>
  <si>
    <t>NOTES</t>
  </si>
  <si>
    <t xml:space="preserve">(11)                        % OF INVOICE PAYMENT THIS ESTIMATE </t>
  </si>
  <si>
    <t>FORMULAS                                                                                                                                          (5)  =  (1)  X  (3)                                                            (6)  =  (2)  X  (4)                                                         (7)  =  (5)  +  (6)                                                          (12)  =  (9)  X  (11)</t>
  </si>
  <si>
    <t>REG RATE</t>
  </si>
  <si>
    <t>OT      RATE</t>
  </si>
  <si>
    <t>PROJECT ENGINEER</t>
  </si>
  <si>
    <t>SIGNATURE &amp; TITLE</t>
  </si>
  <si>
    <t>HRS WORKED</t>
  </si>
  <si>
    <t>HRS STANDBY</t>
  </si>
  <si>
    <t>REG HRS</t>
  </si>
  <si>
    <t xml:space="preserve">  COUNTY</t>
  </si>
  <si>
    <t xml:space="preserve">  STATION</t>
  </si>
  <si>
    <t xml:space="preserve">     TO STATION</t>
  </si>
  <si>
    <t xml:space="preserve"> DATE</t>
  </si>
  <si>
    <t>OT       HRS</t>
  </si>
  <si>
    <t>DAILY REPORT    -    FORCE ACCOUNT NO.</t>
  </si>
  <si>
    <t>TOTAL HRS</t>
  </si>
  <si>
    <t>OT HRS</t>
  </si>
  <si>
    <t>EXPLANATION OF COMPUTATIONS:</t>
  </si>
  <si>
    <t>FORM C-2 (ATTACH TO FORM C-1)</t>
  </si>
  <si>
    <t xml:space="preserve"> REG   OT </t>
  </si>
  <si>
    <t>WEEKS ENDING</t>
  </si>
  <si>
    <t xml:space="preserve">(14) TOTAL EQUIPMENT PAYMENT = (8) + (13) =    Show this Amount on Form C-1-B, Line 7                                                                       </t>
  </si>
  <si>
    <t>DAILY EQUIPMENT HOURS</t>
  </si>
  <si>
    <t>DATES AND HOURS</t>
  </si>
  <si>
    <t>W       S</t>
  </si>
  <si>
    <t>2/19/00       W       S</t>
  </si>
  <si>
    <t>2/20/00       W      S</t>
  </si>
  <si>
    <t>2/21/00       W       S</t>
  </si>
  <si>
    <t>2/22/00       W       S</t>
  </si>
  <si>
    <t>2/23/00       W       S</t>
  </si>
  <si>
    <t>2/24/00       W       S</t>
  </si>
  <si>
    <t>2/25/00       W       S</t>
  </si>
  <si>
    <t>2/26/00       W       S</t>
  </si>
  <si>
    <t>2/27/00       W      S</t>
  </si>
  <si>
    <t>2/28/00       W       S</t>
  </si>
  <si>
    <t>2/29/00       W       S</t>
  </si>
  <si>
    <t>3/1/00        W        S</t>
  </si>
  <si>
    <t>3/2/00        W        S</t>
  </si>
  <si>
    <t>3/3/00        W        S</t>
  </si>
  <si>
    <t>3/4/00        W        S</t>
  </si>
  <si>
    <t>3/5/00        W       S</t>
  </si>
  <si>
    <t>3/6/00        W        S</t>
  </si>
  <si>
    <t>3/7/00        W        S</t>
  </si>
  <si>
    <t>3/8/00        W        S</t>
  </si>
  <si>
    <t>3/9/00        W        S</t>
  </si>
  <si>
    <t>3/10/00        W        S</t>
  </si>
  <si>
    <t xml:space="preserve">TOTAL     HOURS </t>
  </si>
  <si>
    <t xml:space="preserve"> W       S</t>
  </si>
  <si>
    <t>INVOICE AMT PLUS TAX &amp; FREIGHT CHARGES</t>
  </si>
  <si>
    <t>(3)                 OPERATING HOURS</t>
  </si>
  <si>
    <t>(1)             OPERATING RATE</t>
  </si>
  <si>
    <t>(2)            STANDBY RATE</t>
  </si>
  <si>
    <t>(4)             STANDBY HOURS</t>
  </si>
  <si>
    <t>(5)            OPERATING PAYMENT</t>
  </si>
  <si>
    <t>(6)            STANDBY PAYMENT</t>
  </si>
  <si>
    <t>DESCRIPTION OF MATERIAL</t>
  </si>
  <si>
    <t xml:space="preserve">W </t>
  </si>
  <si>
    <t>S</t>
  </si>
  <si>
    <t>W</t>
  </si>
  <si>
    <t>SUMMARY OF PROFESSIONAL SERVICES</t>
  </si>
  <si>
    <t>COMPANY NAME</t>
  </si>
  <si>
    <t xml:space="preserve">INVOICE AMOUNT </t>
  </si>
  <si>
    <t>WK End Date</t>
  </si>
  <si>
    <t>2006 Koberco CK1000-2 Crawer Crane</t>
  </si>
  <si>
    <t>xxx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</si>
</sst>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$&quot;#,##0.00;[Red]&quot;$&quot;#,##0.00"/>
    <numFmt numFmtId="167" formatCode="0.00;[Red]0.00"/>
    <numFmt numFmtId="168" formatCode="#,##0.00;[Red]#,##0.00"/>
    <numFmt numFmtId="169" formatCode="0.000;[Red]0.000"/>
    <numFmt numFmtId="170" formatCode="&quot;$&quot;#,##0.000"/>
    <numFmt numFmtId="171" formatCode="mm/dd/yyyy"/>
    <numFmt numFmtId="172" formatCode="m/d/yy"/>
    <numFmt numFmtId="173" formatCode="#,##0;[Red]#,##0"/>
    <numFmt numFmtId="174" formatCode="0;[Red]0"/>
    <numFmt numFmtId="175" formatCode="0.0"/>
    <numFmt numFmtId="176" formatCode="[$-409]dddd\,\ mmmm\ dd\,\ yyyy"/>
    <numFmt numFmtId="177" formatCode="m/d/yy;@"/>
    <numFmt numFmtId="178" formatCode="[$-409]h:mm:ss\ AM/PM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/>
    </xf>
    <xf numFmtId="0" fontId="7" fillId="0" borderId="0" xfId="0" applyFont="1" applyBorder="1" applyAlignment="1">
      <alignment horizontal="left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10" xfId="0" applyNumberForma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vertical="top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167" fontId="0" fillId="0" borderId="11" xfId="0" applyNumberFormat="1" applyFont="1" applyBorder="1" applyAlignment="1" applyProtection="1">
      <alignment horizontal="center" wrapText="1"/>
      <protection locked="0"/>
    </xf>
    <xf numFmtId="167" fontId="0" fillId="0" borderId="10" xfId="0" applyNumberFormat="1" applyFont="1" applyBorder="1" applyAlignment="1" applyProtection="1">
      <alignment horizontal="center"/>
      <protection locked="0"/>
    </xf>
    <xf numFmtId="167" fontId="0" fillId="0" borderId="14" xfId="0" applyNumberFormat="1" applyFont="1" applyBorder="1" applyAlignment="1" applyProtection="1">
      <alignment horizontal="center"/>
      <protection locked="0"/>
    </xf>
    <xf numFmtId="167" fontId="0" fillId="0" borderId="11" xfId="0" applyNumberFormat="1" applyFont="1" applyBorder="1" applyAlignment="1" applyProtection="1">
      <alignment horizontal="center"/>
      <protection locked="0"/>
    </xf>
    <xf numFmtId="166" fontId="0" fillId="0" borderId="11" xfId="0" applyNumberFormat="1" applyFont="1" applyBorder="1" applyAlignment="1" applyProtection="1">
      <alignment horizontal="center" wrapText="1"/>
      <protection locked="0"/>
    </xf>
    <xf numFmtId="164" fontId="0" fillId="0" borderId="10" xfId="0" applyNumberFormat="1" applyFont="1" applyBorder="1" applyAlignment="1" applyProtection="1">
      <alignment horizontal="center" vertical="center"/>
      <protection locked="0"/>
    </xf>
    <xf numFmtId="164" fontId="0" fillId="0" borderId="10" xfId="0" applyNumberFormat="1" applyFont="1" applyBorder="1" applyAlignment="1" applyProtection="1">
      <alignment horizontal="center" vertical="center"/>
      <protection/>
    </xf>
    <xf numFmtId="164" fontId="0" fillId="0" borderId="10" xfId="0" applyNumberFormat="1" applyFont="1" applyBorder="1" applyAlignment="1" applyProtection="1">
      <alignment horizontal="center"/>
      <protection/>
    </xf>
    <xf numFmtId="1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/>
    </xf>
    <xf numFmtId="0" fontId="7" fillId="0" borderId="0" xfId="0" applyFont="1" applyAlignment="1">
      <alignment/>
    </xf>
    <xf numFmtId="0" fontId="5" fillId="0" borderId="16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5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166" fontId="5" fillId="0" borderId="10" xfId="0" applyNumberFormat="1" applyFont="1" applyBorder="1" applyAlignment="1" applyProtection="1">
      <alignment horizontal="center"/>
      <protection locked="0"/>
    </xf>
    <xf numFmtId="164" fontId="5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169" fontId="5" fillId="0" borderId="10" xfId="0" applyNumberFormat="1" applyFont="1" applyBorder="1" applyAlignment="1" applyProtection="1">
      <alignment horizontal="center" vertical="center"/>
      <protection locked="0"/>
    </xf>
    <xf numFmtId="164" fontId="5" fillId="0" borderId="10" xfId="0" applyNumberFormat="1" applyFon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166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" fillId="0" borderId="13" xfId="0" applyFont="1" applyBorder="1" applyAlignment="1" applyProtection="1">
      <alignment horizontal="left"/>
      <protection locked="0"/>
    </xf>
    <xf numFmtId="166" fontId="5" fillId="0" borderId="10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wrapText="1"/>
      <protection/>
    </xf>
    <xf numFmtId="168" fontId="0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167" fontId="0" fillId="0" borderId="10" xfId="0" applyNumberFormat="1" applyFont="1" applyBorder="1" applyAlignment="1" applyProtection="1">
      <alignment horizontal="center" wrapText="1"/>
      <protection locked="0"/>
    </xf>
    <xf numFmtId="2" fontId="0" fillId="0" borderId="10" xfId="0" applyNumberFormat="1" applyFont="1" applyBorder="1" applyAlignment="1" applyProtection="1">
      <alignment horizontal="center"/>
      <protection/>
    </xf>
    <xf numFmtId="167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167" fontId="0" fillId="0" borderId="13" xfId="0" applyNumberFormat="1" applyFont="1" applyBorder="1" applyAlignment="1" applyProtection="1">
      <alignment horizontal="center"/>
      <protection/>
    </xf>
    <xf numFmtId="2" fontId="0" fillId="0" borderId="13" xfId="0" applyNumberFormat="1" applyFont="1" applyBorder="1" applyAlignment="1" applyProtection="1">
      <alignment horizontal="center"/>
      <protection/>
    </xf>
    <xf numFmtId="167" fontId="0" fillId="0" borderId="14" xfId="0" applyNumberFormat="1" applyFont="1" applyBorder="1" applyAlignment="1" applyProtection="1">
      <alignment horizontal="center"/>
      <protection/>
    </xf>
    <xf numFmtId="167" fontId="0" fillId="0" borderId="10" xfId="0" applyNumberFormat="1" applyFont="1" applyBorder="1" applyAlignment="1" applyProtection="1">
      <alignment horizontal="center"/>
      <protection/>
    </xf>
    <xf numFmtId="167" fontId="0" fillId="0" borderId="0" xfId="0" applyNumberFormat="1" applyFont="1" applyBorder="1" applyAlignment="1" applyProtection="1">
      <alignment horizontal="center" wrapText="1"/>
      <protection/>
    </xf>
    <xf numFmtId="168" fontId="0" fillId="0" borderId="0" xfId="0" applyNumberFormat="1" applyFont="1" applyBorder="1" applyAlignment="1" applyProtection="1">
      <alignment horizontal="center"/>
      <protection/>
    </xf>
    <xf numFmtId="167" fontId="0" fillId="0" borderId="10" xfId="0" applyNumberFormat="1" applyBorder="1" applyAlignment="1" applyProtection="1">
      <alignment horizontal="center"/>
      <protection locked="0"/>
    </xf>
    <xf numFmtId="167" fontId="5" fillId="0" borderId="0" xfId="0" applyNumberFormat="1" applyFont="1" applyBorder="1" applyAlignment="1" applyProtection="1">
      <alignment horizontal="left" wrapText="1"/>
      <protection/>
    </xf>
    <xf numFmtId="167" fontId="0" fillId="0" borderId="0" xfId="0" applyNumberForma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174" fontId="0" fillId="0" borderId="18" xfId="0" applyNumberFormat="1" applyFont="1" applyBorder="1" applyAlignment="1" applyProtection="1">
      <alignment horizontal="center"/>
      <protection/>
    </xf>
    <xf numFmtId="168" fontId="0" fillId="0" borderId="17" xfId="0" applyNumberFormat="1" applyFont="1" applyBorder="1" applyAlignment="1" applyProtection="1">
      <alignment horizontal="center"/>
      <protection/>
    </xf>
    <xf numFmtId="174" fontId="0" fillId="0" borderId="11" xfId="0" applyNumberFormat="1" applyFont="1" applyBorder="1" applyAlignment="1" applyProtection="1">
      <alignment horizontal="center" wrapText="1"/>
      <protection/>
    </xf>
    <xf numFmtId="174" fontId="0" fillId="0" borderId="15" xfId="0" applyNumberFormat="1" applyFont="1" applyBorder="1" applyAlignment="1" applyProtection="1">
      <alignment horizontal="center" wrapText="1"/>
      <protection/>
    </xf>
    <xf numFmtId="174" fontId="0" fillId="0" borderId="10" xfId="0" applyNumberFormat="1" applyFont="1" applyBorder="1" applyAlignment="1" applyProtection="1">
      <alignment horizontal="center"/>
      <protection/>
    </xf>
    <xf numFmtId="174" fontId="0" fillId="0" borderId="11" xfId="0" applyNumberFormat="1" applyFont="1" applyBorder="1" applyAlignment="1" applyProtection="1">
      <alignment horizontal="center"/>
      <protection/>
    </xf>
    <xf numFmtId="174" fontId="0" fillId="0" borderId="14" xfId="0" applyNumberFormat="1" applyFont="1" applyBorder="1" applyAlignment="1" applyProtection="1">
      <alignment horizontal="center"/>
      <protection/>
    </xf>
    <xf numFmtId="174" fontId="0" fillId="0" borderId="15" xfId="0" applyNumberFormat="1" applyFont="1" applyBorder="1" applyAlignment="1" applyProtection="1">
      <alignment horizontal="center"/>
      <protection/>
    </xf>
    <xf numFmtId="174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164" fontId="5" fillId="0" borderId="10" xfId="0" applyNumberFormat="1" applyFont="1" applyBorder="1" applyAlignment="1" applyProtection="1">
      <alignment horizontal="center" vertical="center"/>
      <protection/>
    </xf>
    <xf numFmtId="169" fontId="5" fillId="0" borderId="10" xfId="0" applyNumberFormat="1" applyFont="1" applyBorder="1" applyAlignment="1" applyProtection="1">
      <alignment horizontal="center" vertical="center"/>
      <protection/>
    </xf>
    <xf numFmtId="164" fontId="5" fillId="0" borderId="10" xfId="0" applyNumberFormat="1" applyFont="1" applyBorder="1" applyAlignment="1" applyProtection="1">
      <alignment horizontal="center"/>
      <protection/>
    </xf>
    <xf numFmtId="164" fontId="5" fillId="0" borderId="14" xfId="0" applyNumberFormat="1" applyFont="1" applyBorder="1" applyAlignment="1" applyProtection="1">
      <alignment horizontal="center"/>
      <protection/>
    </xf>
    <xf numFmtId="167" fontId="5" fillId="0" borderId="10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 wrapText="1"/>
      <protection/>
    </xf>
    <xf numFmtId="166" fontId="0" fillId="0" borderId="11" xfId="0" applyNumberFormat="1" applyFont="1" applyBorder="1" applyAlignment="1" applyProtection="1">
      <alignment horizontal="center" wrapText="1"/>
      <protection/>
    </xf>
    <xf numFmtId="166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174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left"/>
      <protection locked="0"/>
    </xf>
    <xf numFmtId="167" fontId="0" fillId="0" borderId="0" xfId="0" applyNumberFormat="1" applyFont="1" applyBorder="1" applyAlignment="1" applyProtection="1">
      <alignment horizontal="center"/>
      <protection locked="0"/>
    </xf>
    <xf numFmtId="175" fontId="5" fillId="0" borderId="11" xfId="0" applyNumberFormat="1" applyFont="1" applyBorder="1" applyAlignment="1" applyProtection="1">
      <alignment horizontal="center" wrapText="1"/>
      <protection locked="0"/>
    </xf>
    <xf numFmtId="175" fontId="5" fillId="0" borderId="10" xfId="0" applyNumberFormat="1" applyFont="1" applyBorder="1" applyAlignment="1" applyProtection="1">
      <alignment horizontal="center"/>
      <protection locked="0"/>
    </xf>
    <xf numFmtId="175" fontId="5" fillId="0" borderId="10" xfId="0" applyNumberFormat="1" applyFont="1" applyBorder="1" applyAlignment="1" applyProtection="1">
      <alignment horizontal="center"/>
      <protection/>
    </xf>
    <xf numFmtId="175" fontId="5" fillId="0" borderId="10" xfId="0" applyNumberFormat="1" applyFont="1" applyBorder="1" applyAlignment="1" applyProtection="1">
      <alignment horizontal="center" vertical="center"/>
      <protection/>
    </xf>
    <xf numFmtId="0" fontId="1" fillId="33" borderId="18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 applyProtection="1">
      <alignment horizontal="center"/>
      <protection/>
    </xf>
    <xf numFmtId="172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2" fontId="0" fillId="0" borderId="17" xfId="0" applyNumberFormat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center" vertical="center" wrapText="1"/>
      <protection locked="0"/>
    </xf>
    <xf numFmtId="2" fontId="0" fillId="0" borderId="16" xfId="0" applyNumberFormat="1" applyFont="1" applyBorder="1" applyAlignment="1" applyProtection="1">
      <alignment horizontal="center" wrapText="1"/>
      <protection/>
    </xf>
    <xf numFmtId="2" fontId="0" fillId="0" borderId="13" xfId="0" applyNumberFormat="1" applyFont="1" applyBorder="1" applyAlignment="1" applyProtection="1">
      <alignment horizontal="center" wrapText="1"/>
      <protection/>
    </xf>
    <xf numFmtId="2" fontId="0" fillId="0" borderId="17" xfId="0" applyNumberFormat="1" applyFont="1" applyBorder="1" applyAlignment="1" applyProtection="1">
      <alignment horizontal="center"/>
      <protection/>
    </xf>
    <xf numFmtId="2" fontId="0" fillId="0" borderId="16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2" fontId="0" fillId="0" borderId="11" xfId="0" applyNumberFormat="1" applyFont="1" applyBorder="1" applyAlignment="1" applyProtection="1">
      <alignment horizontal="center" wrapText="1"/>
      <protection/>
    </xf>
    <xf numFmtId="2" fontId="0" fillId="0" borderId="15" xfId="0" applyNumberFormat="1" applyFont="1" applyBorder="1" applyAlignment="1" applyProtection="1">
      <alignment horizontal="center" wrapText="1"/>
      <protection/>
    </xf>
    <xf numFmtId="2" fontId="0" fillId="0" borderId="11" xfId="0" applyNumberFormat="1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/>
    </xf>
    <xf numFmtId="0" fontId="1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5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0" fillId="0" borderId="13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2" fontId="1" fillId="33" borderId="14" xfId="0" applyNumberFormat="1" applyFont="1" applyFill="1" applyBorder="1" applyAlignment="1" applyProtection="1">
      <alignment horizontal="center"/>
      <protection locked="0"/>
    </xf>
    <xf numFmtId="172" fontId="1" fillId="33" borderId="11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14" fontId="6" fillId="33" borderId="14" xfId="0" applyNumberFormat="1" applyFont="1" applyFill="1" applyBorder="1" applyAlignment="1" applyProtection="1">
      <alignment horizontal="center" vertical="center"/>
      <protection/>
    </xf>
    <xf numFmtId="14" fontId="6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172" fontId="1" fillId="33" borderId="19" xfId="0" applyNumberFormat="1" applyFont="1" applyFill="1" applyBorder="1" applyAlignment="1" applyProtection="1">
      <alignment horizontal="center" vertical="center" wrapText="1"/>
      <protection locked="0"/>
    </xf>
    <xf numFmtId="172" fontId="1" fillId="33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  <protection locked="0"/>
    </xf>
    <xf numFmtId="172" fontId="1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1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wrapText="1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2" fontId="0" fillId="33" borderId="18" xfId="0" applyNumberForma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167" fontId="5" fillId="0" borderId="10" xfId="0" applyNumberFormat="1" applyFont="1" applyBorder="1" applyAlignment="1" applyProtection="1">
      <alignment horizontal="left"/>
      <protection locked="0"/>
    </xf>
    <xf numFmtId="167" fontId="5" fillId="0" borderId="10" xfId="0" applyNumberFormat="1" applyFont="1" applyBorder="1" applyAlignment="1" applyProtection="1">
      <alignment horizontal="center"/>
      <protection locked="0"/>
    </xf>
    <xf numFmtId="167" fontId="0" fillId="0" borderId="10" xfId="0" applyNumberForma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167" fontId="5" fillId="0" borderId="0" xfId="0" applyNumberFormat="1" applyFont="1" applyBorder="1" applyAlignment="1" applyProtection="1">
      <alignment horizontal="left" wrapText="1"/>
      <protection/>
    </xf>
    <xf numFmtId="0" fontId="5" fillId="0" borderId="0" xfId="0" applyFont="1" applyBorder="1" applyAlignment="1">
      <alignment/>
    </xf>
    <xf numFmtId="0" fontId="5" fillId="0" borderId="1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15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/>
      <protection/>
    </xf>
    <xf numFmtId="167" fontId="1" fillId="0" borderId="14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172" fontId="1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2" fontId="6" fillId="0" borderId="21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left" wrapText="1"/>
      <protection/>
    </xf>
    <xf numFmtId="0" fontId="5" fillId="0" borderId="24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left" wrapText="1"/>
      <protection/>
    </xf>
    <xf numFmtId="0" fontId="5" fillId="0" borderId="13" xfId="0" applyFont="1" applyBorder="1" applyAlignment="1" applyProtection="1">
      <alignment horizontal="left" wrapText="1"/>
      <protection/>
    </xf>
    <xf numFmtId="0" fontId="5" fillId="0" borderId="16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left" wrapText="1"/>
      <protection/>
    </xf>
    <xf numFmtId="0" fontId="5" fillId="0" borderId="15" xfId="0" applyFont="1" applyBorder="1" applyAlignment="1" applyProtection="1">
      <alignment horizontal="left" wrapText="1"/>
      <protection/>
    </xf>
    <xf numFmtId="0" fontId="5" fillId="0" borderId="11" xfId="0" applyFont="1" applyBorder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5" fillId="0" borderId="19" xfId="0" applyFont="1" applyBorder="1" applyAlignment="1" applyProtection="1">
      <alignment horizontal="left"/>
      <protection/>
    </xf>
    <xf numFmtId="0" fontId="5" fillId="0" borderId="20" xfId="0" applyFont="1" applyBorder="1" applyAlignment="1" applyProtection="1">
      <alignment horizontal="left"/>
      <protection/>
    </xf>
    <xf numFmtId="0" fontId="5" fillId="0" borderId="20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10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left" wrapText="1"/>
      <protection/>
    </xf>
    <xf numFmtId="0" fontId="0" fillId="0" borderId="15" xfId="0" applyFont="1" applyBorder="1" applyAlignment="1" applyProtection="1">
      <alignment horizontal="left" wrapText="1"/>
      <protection/>
    </xf>
    <xf numFmtId="0" fontId="0" fillId="0" borderId="11" xfId="0" applyFont="1" applyBorder="1" applyAlignment="1" applyProtection="1">
      <alignment horizontal="left" wrapText="1"/>
      <protection/>
    </xf>
    <xf numFmtId="0" fontId="0" fillId="0" borderId="15" xfId="0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left" wrapText="1"/>
      <protection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1" fillId="0" borderId="14" xfId="0" applyFont="1" applyBorder="1" applyAlignment="1" applyProtection="1">
      <alignment horizontal="right"/>
      <protection/>
    </xf>
    <xf numFmtId="0" fontId="1" fillId="0" borderId="15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vertical="justify" wrapText="1"/>
      <protection/>
    </xf>
    <xf numFmtId="0" fontId="1" fillId="0" borderId="20" xfId="0" applyFont="1" applyBorder="1" applyAlignment="1" applyProtection="1">
      <alignment vertical="justify" wrapText="1"/>
      <protection/>
    </xf>
    <xf numFmtId="0" fontId="1" fillId="0" borderId="22" xfId="0" applyFont="1" applyBorder="1" applyAlignment="1" applyProtection="1">
      <alignment vertical="justify" wrapText="1"/>
      <protection/>
    </xf>
    <xf numFmtId="0" fontId="1" fillId="0" borderId="23" xfId="0" applyFont="1" applyBorder="1" applyAlignment="1" applyProtection="1">
      <alignment vertical="justify" wrapText="1"/>
      <protection/>
    </xf>
    <xf numFmtId="0" fontId="1" fillId="0" borderId="0" xfId="0" applyFont="1" applyBorder="1" applyAlignment="1" applyProtection="1">
      <alignment vertical="justify" wrapText="1"/>
      <protection/>
    </xf>
    <xf numFmtId="0" fontId="1" fillId="0" borderId="24" xfId="0" applyFont="1" applyBorder="1" applyAlignment="1" applyProtection="1">
      <alignment vertical="justify" wrapText="1"/>
      <protection/>
    </xf>
    <xf numFmtId="0" fontId="1" fillId="0" borderId="18" xfId="0" applyFont="1" applyBorder="1" applyAlignment="1" applyProtection="1">
      <alignment vertical="justify" wrapText="1"/>
      <protection/>
    </xf>
    <xf numFmtId="0" fontId="1" fillId="0" borderId="13" xfId="0" applyFont="1" applyBorder="1" applyAlignment="1" applyProtection="1">
      <alignment vertical="justify" wrapText="1"/>
      <protection/>
    </xf>
    <xf numFmtId="0" fontId="1" fillId="0" borderId="16" xfId="0" applyFont="1" applyBorder="1" applyAlignment="1" applyProtection="1">
      <alignment vertical="justify" wrapText="1"/>
      <protection/>
    </xf>
    <xf numFmtId="0" fontId="1" fillId="0" borderId="19" xfId="0" applyFont="1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166" fontId="1" fillId="0" borderId="20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1" fillId="0" borderId="14" xfId="0" applyFont="1" applyBorder="1" applyAlignment="1">
      <alignment horizontal="right" wrapText="1"/>
    </xf>
    <xf numFmtId="0" fontId="1" fillId="0" borderId="15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14" xfId="0" applyFont="1" applyBorder="1" applyAlignment="1" applyProtection="1">
      <alignment horizontal="left" wrapText="1"/>
      <protection locked="0"/>
    </xf>
    <xf numFmtId="0" fontId="0" fillId="0" borderId="15" xfId="0" applyFont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1.28125" style="0" customWidth="1"/>
    <col min="3" max="3" width="14.7109375" style="0" customWidth="1"/>
    <col min="4" max="4" width="8.421875" style="0" customWidth="1"/>
    <col min="5" max="5" width="8.8515625" style="0" customWidth="1"/>
    <col min="6" max="6" width="8.421875" style="0" customWidth="1"/>
    <col min="7" max="7" width="9.7109375" style="0" customWidth="1"/>
    <col min="8" max="8" width="14.7109375" style="0" customWidth="1"/>
    <col min="9" max="9" width="0.13671875" style="0" hidden="1" customWidth="1"/>
    <col min="10" max="10" width="5.28125" style="0" customWidth="1"/>
    <col min="11" max="11" width="2.421875" style="0" customWidth="1"/>
    <col min="12" max="12" width="7.57421875" style="0" customWidth="1"/>
  </cols>
  <sheetData>
    <row r="1" spans="1:9" ht="12.75">
      <c r="A1" s="7"/>
      <c r="B1" s="5"/>
      <c r="C1" s="146" t="s">
        <v>73</v>
      </c>
      <c r="D1" s="147"/>
      <c r="E1" s="147"/>
      <c r="F1" s="147"/>
      <c r="G1" s="147"/>
      <c r="H1" s="18"/>
      <c r="I1" s="6"/>
    </row>
    <row r="2" spans="1:9" ht="12.75">
      <c r="A2" s="4"/>
      <c r="B2" s="4"/>
      <c r="C2" s="147"/>
      <c r="D2" s="147"/>
      <c r="E2" s="147"/>
      <c r="F2" s="147"/>
      <c r="G2" s="147"/>
      <c r="H2" s="6"/>
      <c r="I2" s="6"/>
    </row>
    <row r="3" spans="1:12" ht="12.75">
      <c r="A3" s="8" t="s">
        <v>12</v>
      </c>
      <c r="B3" s="141" t="s">
        <v>4</v>
      </c>
      <c r="C3" s="141"/>
      <c r="D3" s="141"/>
      <c r="E3" s="141"/>
      <c r="F3" s="8" t="s">
        <v>68</v>
      </c>
      <c r="G3" s="141" t="s">
        <v>4</v>
      </c>
      <c r="H3" s="141"/>
      <c r="I3" s="3"/>
      <c r="J3" s="30" t="s">
        <v>71</v>
      </c>
      <c r="K3" s="140"/>
      <c r="L3" s="140"/>
    </row>
    <row r="4" spans="1:12" ht="12.75">
      <c r="A4" s="8" t="s">
        <v>19</v>
      </c>
      <c r="B4" s="141" t="s">
        <v>4</v>
      </c>
      <c r="C4" s="141"/>
      <c r="D4" s="141"/>
      <c r="E4" s="141"/>
      <c r="F4" s="8" t="s">
        <v>69</v>
      </c>
      <c r="G4" s="53"/>
      <c r="H4" s="8" t="s">
        <v>70</v>
      </c>
      <c r="I4" s="29"/>
      <c r="J4" s="140"/>
      <c r="K4" s="140"/>
      <c r="L4" s="140"/>
    </row>
    <row r="5" spans="1:12" ht="12.75">
      <c r="A5" s="8" t="s">
        <v>13</v>
      </c>
      <c r="B5" s="8"/>
      <c r="C5" s="141" t="s">
        <v>4</v>
      </c>
      <c r="D5" s="141"/>
      <c r="E5" s="141"/>
      <c r="F5" s="141"/>
      <c r="G5" s="141"/>
      <c r="H5" s="141"/>
      <c r="I5" s="140"/>
      <c r="J5" s="140"/>
      <c r="K5" s="140"/>
      <c r="L5" s="140"/>
    </row>
    <row r="6" spans="1:12" ht="5.25" customHeight="1">
      <c r="A6" s="132" t="s">
        <v>14</v>
      </c>
      <c r="B6" s="133"/>
      <c r="C6" s="133"/>
      <c r="D6" s="133"/>
      <c r="E6" s="133"/>
      <c r="F6" s="133"/>
      <c r="G6" s="133"/>
      <c r="H6" s="133"/>
      <c r="I6" s="133"/>
      <c r="J6" s="134"/>
      <c r="K6" s="134"/>
      <c r="L6" s="134"/>
    </row>
    <row r="7" spans="1:12" ht="12.75">
      <c r="A7" s="133"/>
      <c r="B7" s="133"/>
      <c r="C7" s="133"/>
      <c r="D7" s="133"/>
      <c r="E7" s="133"/>
      <c r="F7" s="133"/>
      <c r="G7" s="133"/>
      <c r="H7" s="133"/>
      <c r="I7" s="133"/>
      <c r="J7" s="134"/>
      <c r="K7" s="134"/>
      <c r="L7" s="134"/>
    </row>
    <row r="8" spans="1:12" ht="12.75">
      <c r="A8" s="148" t="s">
        <v>15</v>
      </c>
      <c r="B8" s="149"/>
      <c r="C8" s="149"/>
      <c r="D8" s="149"/>
      <c r="E8" s="150"/>
      <c r="F8" s="148" t="s">
        <v>0</v>
      </c>
      <c r="G8" s="149"/>
      <c r="H8" s="149"/>
      <c r="I8" s="149"/>
      <c r="J8" s="125"/>
      <c r="K8" s="125"/>
      <c r="L8" s="126"/>
    </row>
    <row r="9" spans="1:12" ht="36">
      <c r="A9" s="151" t="s">
        <v>2</v>
      </c>
      <c r="B9" s="156"/>
      <c r="C9" s="152"/>
      <c r="D9" s="33" t="s">
        <v>65</v>
      </c>
      <c r="E9" s="33" t="s">
        <v>66</v>
      </c>
      <c r="F9" s="151" t="s">
        <v>16</v>
      </c>
      <c r="G9" s="156"/>
      <c r="H9" s="152"/>
      <c r="I9" s="32"/>
      <c r="J9" s="151" t="s">
        <v>67</v>
      </c>
      <c r="K9" s="152"/>
      <c r="L9" s="31" t="s">
        <v>72</v>
      </c>
    </row>
    <row r="10" spans="1:12" ht="18" customHeight="1">
      <c r="A10" s="120" t="s">
        <v>4</v>
      </c>
      <c r="B10" s="120"/>
      <c r="C10" s="120"/>
      <c r="D10" s="9"/>
      <c r="E10" s="9"/>
      <c r="F10" s="120" t="s">
        <v>4</v>
      </c>
      <c r="G10" s="120"/>
      <c r="H10" s="120"/>
      <c r="I10" s="36"/>
      <c r="J10" s="128"/>
      <c r="K10" s="129"/>
      <c r="L10" s="37"/>
    </row>
    <row r="11" spans="1:12" ht="18" customHeight="1">
      <c r="A11" s="120" t="s">
        <v>4</v>
      </c>
      <c r="B11" s="120"/>
      <c r="C11" s="120"/>
      <c r="D11" s="9"/>
      <c r="E11" s="9"/>
      <c r="F11" s="120" t="s">
        <v>4</v>
      </c>
      <c r="G11" s="120"/>
      <c r="H11" s="120"/>
      <c r="I11" s="36"/>
      <c r="J11" s="128"/>
      <c r="K11" s="129"/>
      <c r="L11" s="37"/>
    </row>
    <row r="12" spans="1:12" ht="18" customHeight="1">
      <c r="A12" s="120" t="s">
        <v>4</v>
      </c>
      <c r="B12" s="120"/>
      <c r="C12" s="120"/>
      <c r="D12" s="9"/>
      <c r="E12" s="9"/>
      <c r="F12" s="120" t="s">
        <v>4</v>
      </c>
      <c r="G12" s="120"/>
      <c r="H12" s="120"/>
      <c r="I12" s="36"/>
      <c r="J12" s="128"/>
      <c r="K12" s="129"/>
      <c r="L12" s="37"/>
    </row>
    <row r="13" spans="1:12" ht="18" customHeight="1">
      <c r="A13" s="120" t="s">
        <v>4</v>
      </c>
      <c r="B13" s="120"/>
      <c r="C13" s="120"/>
      <c r="D13" s="9"/>
      <c r="E13" s="9"/>
      <c r="F13" s="120"/>
      <c r="G13" s="120"/>
      <c r="H13" s="120"/>
      <c r="I13" s="36"/>
      <c r="J13" s="128"/>
      <c r="K13" s="129"/>
      <c r="L13" s="37"/>
    </row>
    <row r="14" spans="1:12" ht="18" customHeight="1">
      <c r="A14" s="120" t="s">
        <v>4</v>
      </c>
      <c r="B14" s="120"/>
      <c r="C14" s="120"/>
      <c r="D14" s="9"/>
      <c r="E14" s="9"/>
      <c r="F14" s="120"/>
      <c r="G14" s="120"/>
      <c r="H14" s="120"/>
      <c r="I14" s="36"/>
      <c r="J14" s="128"/>
      <c r="K14" s="129"/>
      <c r="L14" s="37"/>
    </row>
    <row r="15" spans="1:12" ht="18" customHeight="1">
      <c r="A15" s="120" t="s">
        <v>4</v>
      </c>
      <c r="B15" s="120"/>
      <c r="C15" s="120"/>
      <c r="D15" s="9"/>
      <c r="E15" s="9"/>
      <c r="F15" s="120"/>
      <c r="G15" s="120"/>
      <c r="H15" s="120"/>
      <c r="I15" s="36"/>
      <c r="J15" s="128"/>
      <c r="K15" s="129"/>
      <c r="L15" s="37"/>
    </row>
    <row r="16" spans="1:12" ht="18" customHeight="1">
      <c r="A16" s="120" t="s">
        <v>4</v>
      </c>
      <c r="B16" s="120"/>
      <c r="C16" s="120"/>
      <c r="D16" s="9"/>
      <c r="E16" s="9"/>
      <c r="F16" s="120"/>
      <c r="G16" s="120"/>
      <c r="H16" s="120"/>
      <c r="I16" s="36"/>
      <c r="J16" s="128"/>
      <c r="K16" s="129"/>
      <c r="L16" s="37"/>
    </row>
    <row r="17" spans="1:12" ht="18" customHeight="1">
      <c r="A17" s="120" t="s">
        <v>4</v>
      </c>
      <c r="B17" s="120"/>
      <c r="C17" s="120"/>
      <c r="D17" s="9"/>
      <c r="E17" s="9"/>
      <c r="F17" s="120"/>
      <c r="G17" s="120"/>
      <c r="H17" s="120"/>
      <c r="I17" s="36"/>
      <c r="J17" s="128"/>
      <c r="K17" s="129"/>
      <c r="L17" s="37"/>
    </row>
    <row r="18" spans="1:12" ht="18" customHeight="1">
      <c r="A18" s="120" t="s">
        <v>4</v>
      </c>
      <c r="B18" s="120"/>
      <c r="C18" s="120"/>
      <c r="D18" s="9"/>
      <c r="E18" s="9"/>
      <c r="F18" s="120"/>
      <c r="G18" s="120"/>
      <c r="H18" s="120"/>
      <c r="I18" s="36"/>
      <c r="J18" s="128"/>
      <c r="K18" s="129"/>
      <c r="L18" s="37"/>
    </row>
    <row r="19" spans="1:12" ht="18" customHeight="1">
      <c r="A19" s="120" t="s">
        <v>4</v>
      </c>
      <c r="B19" s="120"/>
      <c r="C19" s="120"/>
      <c r="D19" s="9"/>
      <c r="E19" s="9"/>
      <c r="F19" s="120"/>
      <c r="G19" s="120"/>
      <c r="H19" s="120"/>
      <c r="I19" s="36"/>
      <c r="J19" s="128"/>
      <c r="K19" s="129"/>
      <c r="L19" s="37"/>
    </row>
    <row r="20" spans="1:12" ht="18" customHeight="1">
      <c r="A20" s="120" t="s">
        <v>4</v>
      </c>
      <c r="B20" s="120"/>
      <c r="C20" s="120"/>
      <c r="D20" s="9"/>
      <c r="E20" s="9"/>
      <c r="F20" s="120"/>
      <c r="G20" s="120"/>
      <c r="H20" s="120"/>
      <c r="I20" s="36"/>
      <c r="J20" s="128"/>
      <c r="K20" s="129"/>
      <c r="L20" s="37"/>
    </row>
    <row r="21" spans="1:12" ht="18" customHeight="1">
      <c r="A21" s="120"/>
      <c r="B21" s="120"/>
      <c r="C21" s="120"/>
      <c r="D21" s="9"/>
      <c r="E21" s="9"/>
      <c r="F21" s="120"/>
      <c r="G21" s="120"/>
      <c r="H21" s="120"/>
      <c r="I21" s="36"/>
      <c r="J21" s="128"/>
      <c r="K21" s="129"/>
      <c r="L21" s="37"/>
    </row>
    <row r="22" spans="1:12" ht="18" customHeight="1">
      <c r="A22" s="120"/>
      <c r="B22" s="120"/>
      <c r="C22" s="120"/>
      <c r="D22" s="9"/>
      <c r="E22" s="9"/>
      <c r="F22" s="120"/>
      <c r="G22" s="120"/>
      <c r="H22" s="120"/>
      <c r="I22" s="36"/>
      <c r="J22" s="128"/>
      <c r="K22" s="129"/>
      <c r="L22" s="37"/>
    </row>
    <row r="23" spans="1:12" ht="18" customHeight="1">
      <c r="A23" s="120"/>
      <c r="B23" s="120"/>
      <c r="C23" s="120"/>
      <c r="D23" s="9"/>
      <c r="E23" s="9"/>
      <c r="F23" s="120"/>
      <c r="G23" s="120"/>
      <c r="H23" s="120"/>
      <c r="I23" s="36"/>
      <c r="J23" s="128"/>
      <c r="K23" s="129"/>
      <c r="L23" s="37"/>
    </row>
    <row r="24" spans="1:12" ht="18" customHeight="1">
      <c r="A24" s="120"/>
      <c r="B24" s="120"/>
      <c r="C24" s="120"/>
      <c r="D24" s="9"/>
      <c r="E24" s="9"/>
      <c r="F24" s="120"/>
      <c r="G24" s="120"/>
      <c r="H24" s="120"/>
      <c r="I24" s="36"/>
      <c r="J24" s="128"/>
      <c r="K24" s="129"/>
      <c r="L24" s="37"/>
    </row>
    <row r="25" spans="1:12" ht="18" customHeight="1">
      <c r="A25" s="120"/>
      <c r="B25" s="120"/>
      <c r="C25" s="120"/>
      <c r="D25" s="9"/>
      <c r="E25" s="9"/>
      <c r="F25" s="120"/>
      <c r="G25" s="120"/>
      <c r="H25" s="120"/>
      <c r="I25" s="36"/>
      <c r="J25" s="128"/>
      <c r="K25" s="129"/>
      <c r="L25" s="37"/>
    </row>
    <row r="26" spans="1:12" ht="18" customHeight="1">
      <c r="A26" s="120"/>
      <c r="B26" s="120"/>
      <c r="C26" s="120"/>
      <c r="D26" s="9"/>
      <c r="E26" s="9"/>
      <c r="F26" s="120"/>
      <c r="G26" s="120"/>
      <c r="H26" s="120"/>
      <c r="I26" s="36"/>
      <c r="J26" s="128"/>
      <c r="K26" s="129"/>
      <c r="L26" s="37"/>
    </row>
    <row r="27" spans="1:12" ht="18" customHeight="1">
      <c r="A27" s="120"/>
      <c r="B27" s="120"/>
      <c r="C27" s="120"/>
      <c r="D27" s="9"/>
      <c r="E27" s="9"/>
      <c r="F27" s="120"/>
      <c r="G27" s="120"/>
      <c r="H27" s="120"/>
      <c r="I27" s="36"/>
      <c r="J27" s="128"/>
      <c r="K27" s="129"/>
      <c r="L27" s="37"/>
    </row>
    <row r="28" spans="1:12" ht="18" customHeight="1">
      <c r="A28" s="120"/>
      <c r="B28" s="120"/>
      <c r="C28" s="120"/>
      <c r="D28" s="9"/>
      <c r="E28" s="9"/>
      <c r="F28" s="120"/>
      <c r="G28" s="120"/>
      <c r="H28" s="120"/>
      <c r="I28" s="36"/>
      <c r="J28" s="128"/>
      <c r="K28" s="129"/>
      <c r="L28" s="37"/>
    </row>
    <row r="29" spans="1:12" ht="18" customHeight="1">
      <c r="A29" s="120"/>
      <c r="B29" s="120"/>
      <c r="C29" s="120"/>
      <c r="D29" s="9"/>
      <c r="E29" s="9"/>
      <c r="F29" s="120"/>
      <c r="G29" s="120"/>
      <c r="H29" s="120"/>
      <c r="I29" s="38"/>
      <c r="J29" s="130"/>
      <c r="K29" s="131"/>
      <c r="L29" s="37"/>
    </row>
    <row r="30" spans="1:12" ht="4.5" customHeight="1">
      <c r="A30" s="132" t="s">
        <v>17</v>
      </c>
      <c r="B30" s="133"/>
      <c r="C30" s="133"/>
      <c r="D30" s="133"/>
      <c r="E30" s="133"/>
      <c r="F30" s="133"/>
      <c r="G30" s="133"/>
      <c r="H30" s="133"/>
      <c r="I30" s="134"/>
      <c r="J30" s="134"/>
      <c r="K30" s="134"/>
      <c r="L30" s="134"/>
    </row>
    <row r="31" spans="1:12" ht="12.75">
      <c r="A31" s="133"/>
      <c r="B31" s="133"/>
      <c r="C31" s="133"/>
      <c r="D31" s="133"/>
      <c r="E31" s="133"/>
      <c r="F31" s="133"/>
      <c r="G31" s="133"/>
      <c r="H31" s="133"/>
      <c r="I31" s="134"/>
      <c r="J31" s="134"/>
      <c r="K31" s="134"/>
      <c r="L31" s="134"/>
    </row>
    <row r="32" spans="1:12" ht="12.75" customHeight="1">
      <c r="A32" s="153" t="s">
        <v>2</v>
      </c>
      <c r="B32" s="154"/>
      <c r="C32" s="154"/>
      <c r="D32" s="154"/>
      <c r="E32" s="154"/>
      <c r="F32" s="154"/>
      <c r="G32" s="155"/>
      <c r="H32" s="2" t="s">
        <v>3</v>
      </c>
      <c r="I32" s="35"/>
      <c r="J32" s="124" t="s">
        <v>18</v>
      </c>
      <c r="K32" s="125"/>
      <c r="L32" s="126"/>
    </row>
    <row r="33" spans="1:12" ht="18" customHeight="1">
      <c r="A33" s="135"/>
      <c r="B33" s="135"/>
      <c r="C33" s="135"/>
      <c r="D33" s="135"/>
      <c r="E33" s="135"/>
      <c r="F33" s="135"/>
      <c r="G33" s="135"/>
      <c r="H33" s="34"/>
      <c r="I33" s="36"/>
      <c r="J33" s="127"/>
      <c r="K33" s="127"/>
      <c r="L33" s="127"/>
    </row>
    <row r="34" spans="1:12" ht="18" customHeight="1">
      <c r="A34" s="120"/>
      <c r="B34" s="120"/>
      <c r="C34" s="120"/>
      <c r="D34" s="120"/>
      <c r="E34" s="120"/>
      <c r="F34" s="120"/>
      <c r="G34" s="120"/>
      <c r="H34" s="9"/>
      <c r="I34" s="36"/>
      <c r="J34" s="122"/>
      <c r="K34" s="122"/>
      <c r="L34" s="122"/>
    </row>
    <row r="35" spans="1:12" ht="18" customHeight="1">
      <c r="A35" s="120"/>
      <c r="B35" s="120"/>
      <c r="C35" s="120"/>
      <c r="D35" s="120"/>
      <c r="E35" s="120"/>
      <c r="F35" s="120"/>
      <c r="G35" s="120"/>
      <c r="H35" s="9"/>
      <c r="I35" s="36"/>
      <c r="J35" s="122"/>
      <c r="K35" s="122"/>
      <c r="L35" s="122"/>
    </row>
    <row r="36" spans="1:12" ht="18" customHeight="1">
      <c r="A36" s="120"/>
      <c r="B36" s="120"/>
      <c r="C36" s="120"/>
      <c r="D36" s="120"/>
      <c r="E36" s="120"/>
      <c r="F36" s="120"/>
      <c r="G36" s="120"/>
      <c r="H36" s="9"/>
      <c r="I36" s="36"/>
      <c r="J36" s="122"/>
      <c r="K36" s="122"/>
      <c r="L36" s="122"/>
    </row>
    <row r="37" spans="1:12" ht="18" customHeight="1">
      <c r="A37" s="120"/>
      <c r="B37" s="120"/>
      <c r="C37" s="120"/>
      <c r="D37" s="120"/>
      <c r="E37" s="120"/>
      <c r="F37" s="120"/>
      <c r="G37" s="120"/>
      <c r="H37" s="9"/>
      <c r="I37" s="36"/>
      <c r="J37" s="122"/>
      <c r="K37" s="122"/>
      <c r="L37" s="122"/>
    </row>
    <row r="38" spans="1:12" ht="18" customHeight="1">
      <c r="A38" s="123"/>
      <c r="B38" s="123"/>
      <c r="C38" s="123"/>
      <c r="D38" s="123"/>
      <c r="E38" s="123"/>
      <c r="F38" s="123"/>
      <c r="G38" s="123"/>
      <c r="H38" s="10"/>
      <c r="I38" s="36"/>
      <c r="J38" s="122"/>
      <c r="K38" s="122"/>
      <c r="L38" s="122"/>
    </row>
    <row r="39" spans="1:12" ht="18" customHeight="1">
      <c r="A39" s="120"/>
      <c r="B39" s="121"/>
      <c r="C39" s="121"/>
      <c r="D39" s="121"/>
      <c r="E39" s="121"/>
      <c r="F39" s="121"/>
      <c r="G39" s="121"/>
      <c r="H39" s="11"/>
      <c r="I39" s="36"/>
      <c r="J39" s="122"/>
      <c r="K39" s="122"/>
      <c r="L39" s="122"/>
    </row>
    <row r="40" spans="1:9" ht="12" customHeight="1">
      <c r="A40" s="13"/>
      <c r="B40" s="14"/>
      <c r="C40" s="14"/>
      <c r="D40" s="14"/>
      <c r="E40" s="14"/>
      <c r="F40" s="14"/>
      <c r="G40" s="14"/>
      <c r="H40" s="15"/>
      <c r="I40" s="1"/>
    </row>
    <row r="41" spans="1:11" ht="12.75">
      <c r="A41" s="1"/>
      <c r="B41" s="144"/>
      <c r="C41" s="144"/>
      <c r="D41" s="144"/>
      <c r="E41" s="1"/>
      <c r="F41" s="1"/>
      <c r="G41" s="138"/>
      <c r="H41" s="138"/>
      <c r="I41" s="145"/>
      <c r="J41" s="145"/>
      <c r="K41" s="145"/>
    </row>
    <row r="42" spans="1:11" ht="12.75">
      <c r="A42" s="1"/>
      <c r="B42" s="143" t="s">
        <v>64</v>
      </c>
      <c r="C42" s="143"/>
      <c r="D42" s="143"/>
      <c r="E42" s="1"/>
      <c r="F42" s="1"/>
      <c r="G42" s="136" t="s">
        <v>20</v>
      </c>
      <c r="H42" s="136"/>
      <c r="I42" s="137"/>
      <c r="J42" s="137"/>
      <c r="K42" s="137"/>
    </row>
    <row r="43" spans="1:9" ht="12" customHeight="1">
      <c r="A43" s="1"/>
      <c r="B43" s="12"/>
      <c r="C43" s="12"/>
      <c r="D43" s="12"/>
      <c r="E43" s="1"/>
      <c r="F43" s="1"/>
      <c r="G43" s="12"/>
      <c r="H43" s="12"/>
      <c r="I43" s="1"/>
    </row>
    <row r="44" spans="1:11" ht="12.75">
      <c r="A44" s="1"/>
      <c r="B44" s="142" t="s">
        <v>4</v>
      </c>
      <c r="C44" s="142"/>
      <c r="D44" s="142"/>
      <c r="E44" s="1"/>
      <c r="F44" s="1"/>
      <c r="G44" s="138"/>
      <c r="H44" s="138"/>
      <c r="I44" s="139"/>
      <c r="J44" s="139"/>
      <c r="K44" s="139"/>
    </row>
    <row r="45" spans="1:11" ht="12.75">
      <c r="A45" s="1"/>
      <c r="B45" s="143" t="s">
        <v>19</v>
      </c>
      <c r="C45" s="143"/>
      <c r="D45" s="143"/>
      <c r="E45" s="1"/>
      <c r="F45" s="1"/>
      <c r="G45" s="136" t="s">
        <v>63</v>
      </c>
      <c r="H45" s="136"/>
      <c r="I45" s="137"/>
      <c r="J45" s="137"/>
      <c r="K45" s="137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</sheetData>
  <sheetProtection sheet="1" objects="1" scenarios="1"/>
  <mergeCells count="98">
    <mergeCell ref="A10:C10"/>
    <mergeCell ref="A11:C11"/>
    <mergeCell ref="A12:C12"/>
    <mergeCell ref="A13:C13"/>
    <mergeCell ref="A9:C9"/>
    <mergeCell ref="F9:H9"/>
    <mergeCell ref="F11:H11"/>
    <mergeCell ref="F12:H12"/>
    <mergeCell ref="F13:H13"/>
    <mergeCell ref="A22:C22"/>
    <mergeCell ref="A17:C17"/>
    <mergeCell ref="A18:C18"/>
    <mergeCell ref="F20:H20"/>
    <mergeCell ref="F17:H17"/>
    <mergeCell ref="F18:H18"/>
    <mergeCell ref="F19:H19"/>
    <mergeCell ref="F21:H21"/>
    <mergeCell ref="F14:H14"/>
    <mergeCell ref="A14:C14"/>
    <mergeCell ref="A20:C20"/>
    <mergeCell ref="A15:C15"/>
    <mergeCell ref="A16:C16"/>
    <mergeCell ref="A32:G32"/>
    <mergeCell ref="A19:C19"/>
    <mergeCell ref="A23:C23"/>
    <mergeCell ref="F25:H25"/>
    <mergeCell ref="A24:C24"/>
    <mergeCell ref="A25:C25"/>
    <mergeCell ref="A26:C26"/>
    <mergeCell ref="F26:H26"/>
    <mergeCell ref="A21:C21"/>
    <mergeCell ref="J14:K14"/>
    <mergeCell ref="F22:H22"/>
    <mergeCell ref="F23:H23"/>
    <mergeCell ref="F24:H24"/>
    <mergeCell ref="J15:K15"/>
    <mergeCell ref="J16:K16"/>
    <mergeCell ref="J17:K17"/>
    <mergeCell ref="J18:K18"/>
    <mergeCell ref="J19:K19"/>
    <mergeCell ref="F16:H16"/>
    <mergeCell ref="C1:G2"/>
    <mergeCell ref="F15:H15"/>
    <mergeCell ref="A8:E8"/>
    <mergeCell ref="F8:L8"/>
    <mergeCell ref="J9:K9"/>
    <mergeCell ref="J10:K10"/>
    <mergeCell ref="J11:K11"/>
    <mergeCell ref="J12:K12"/>
    <mergeCell ref="J13:K13"/>
    <mergeCell ref="F10:H10"/>
    <mergeCell ref="B44:D44"/>
    <mergeCell ref="B45:D45"/>
    <mergeCell ref="G45:K45"/>
    <mergeCell ref="B41:D41"/>
    <mergeCell ref="B42:D42"/>
    <mergeCell ref="G41:K41"/>
    <mergeCell ref="G42:K42"/>
    <mergeCell ref="G44:K44"/>
    <mergeCell ref="K3:L3"/>
    <mergeCell ref="J4:L4"/>
    <mergeCell ref="A6:L7"/>
    <mergeCell ref="C5:L5"/>
    <mergeCell ref="G3:H3"/>
    <mergeCell ref="B3:E3"/>
    <mergeCell ref="B4:E4"/>
    <mergeCell ref="J24:K24"/>
    <mergeCell ref="J25:K25"/>
    <mergeCell ref="J26:K26"/>
    <mergeCell ref="J27:K27"/>
    <mergeCell ref="J20:K20"/>
    <mergeCell ref="J21:K21"/>
    <mergeCell ref="J22:K22"/>
    <mergeCell ref="J23:K23"/>
    <mergeCell ref="A27:C27"/>
    <mergeCell ref="A28:C28"/>
    <mergeCell ref="A29:C29"/>
    <mergeCell ref="F28:H28"/>
    <mergeCell ref="F29:H29"/>
    <mergeCell ref="F27:H27"/>
    <mergeCell ref="J32:L32"/>
    <mergeCell ref="J33:L33"/>
    <mergeCell ref="J34:L34"/>
    <mergeCell ref="J35:L35"/>
    <mergeCell ref="J28:K28"/>
    <mergeCell ref="J29:K29"/>
    <mergeCell ref="A30:L31"/>
    <mergeCell ref="A33:G33"/>
    <mergeCell ref="A34:G34"/>
    <mergeCell ref="A35:G35"/>
    <mergeCell ref="A39:G39"/>
    <mergeCell ref="J36:L36"/>
    <mergeCell ref="J37:L37"/>
    <mergeCell ref="J38:L38"/>
    <mergeCell ref="J39:L39"/>
    <mergeCell ref="A38:G38"/>
    <mergeCell ref="A37:G37"/>
    <mergeCell ref="A36:G36"/>
  </mergeCells>
  <printOptions/>
  <pageMargins left="0.25" right="0.25" top="0.5" bottom="0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Z14"/>
  <sheetViews>
    <sheetView zoomScalePageLayoutView="0" workbookViewId="0" topLeftCell="A1">
      <selection activeCell="H22" sqref="H22:H23"/>
    </sheetView>
  </sheetViews>
  <sheetFormatPr defaultColWidth="9.140625" defaultRowHeight="12.75"/>
  <cols>
    <col min="1" max="1" width="17.7109375" style="0" customWidth="1"/>
    <col min="2" max="2" width="15.7109375" style="0" customWidth="1"/>
    <col min="3" max="3" width="4.7109375" style="0" customWidth="1"/>
    <col min="4" max="15" width="4.00390625" style="0" customWidth="1"/>
    <col min="16" max="16" width="6.28125" style="0" customWidth="1"/>
    <col min="17" max="17" width="5.57421875" style="0" customWidth="1"/>
    <col min="18" max="18" width="7.7109375" style="0" customWidth="1"/>
    <col min="19" max="19" width="5.57421875" style="0" customWidth="1"/>
    <col min="20" max="20" width="7.8515625" style="0" customWidth="1"/>
    <col min="21" max="21" width="9.28125" style="0" customWidth="1"/>
  </cols>
  <sheetData>
    <row r="1" spans="1:234" ht="33" customHeight="1">
      <c r="A1" s="157" t="s">
        <v>43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</row>
    <row r="2" spans="1:234" ht="18.75" customHeight="1">
      <c r="A2" s="160" t="s">
        <v>7</v>
      </c>
      <c r="B2" s="163" t="s">
        <v>1</v>
      </c>
      <c r="C2" s="164"/>
      <c r="D2" s="174" t="s">
        <v>6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60" t="s">
        <v>74</v>
      </c>
      <c r="Q2" s="160" t="s">
        <v>67</v>
      </c>
      <c r="R2" s="160" t="s">
        <v>61</v>
      </c>
      <c r="S2" s="160" t="s">
        <v>75</v>
      </c>
      <c r="T2" s="160" t="s">
        <v>62</v>
      </c>
      <c r="U2" s="160" t="s">
        <v>5</v>
      </c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</row>
    <row r="3" spans="1:234" ht="12.75" customHeight="1">
      <c r="A3" s="161"/>
      <c r="B3" s="165"/>
      <c r="C3" s="166"/>
      <c r="D3" s="176" t="s">
        <v>78</v>
      </c>
      <c r="E3" s="177"/>
      <c r="F3" s="176" t="s">
        <v>78</v>
      </c>
      <c r="G3" s="177"/>
      <c r="H3" s="176" t="s">
        <v>78</v>
      </c>
      <c r="I3" s="177"/>
      <c r="J3" s="176" t="s">
        <v>78</v>
      </c>
      <c r="K3" s="177"/>
      <c r="L3" s="176" t="s">
        <v>78</v>
      </c>
      <c r="M3" s="177"/>
      <c r="N3" s="176" t="s">
        <v>78</v>
      </c>
      <c r="O3" s="177"/>
      <c r="P3" s="161"/>
      <c r="Q3" s="161"/>
      <c r="R3" s="161"/>
      <c r="S3" s="161"/>
      <c r="T3" s="161"/>
      <c r="U3" s="161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</row>
    <row r="4" spans="1:234" ht="12.75" customHeight="1">
      <c r="A4" s="162"/>
      <c r="B4" s="167"/>
      <c r="C4" s="168"/>
      <c r="D4" s="169"/>
      <c r="E4" s="170"/>
      <c r="F4" s="169"/>
      <c r="G4" s="170"/>
      <c r="H4" s="169"/>
      <c r="I4" s="170"/>
      <c r="J4" s="169"/>
      <c r="K4" s="170"/>
      <c r="L4" s="169"/>
      <c r="M4" s="170"/>
      <c r="N4" s="169"/>
      <c r="O4" s="170"/>
      <c r="P4" s="162"/>
      <c r="Q4" s="162"/>
      <c r="R4" s="162"/>
      <c r="S4" s="162"/>
      <c r="T4" s="162"/>
      <c r="U4" s="162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</row>
    <row r="5" spans="1:234" ht="12.75">
      <c r="A5" s="39"/>
      <c r="B5" s="158"/>
      <c r="C5" s="159"/>
      <c r="D5" s="99"/>
      <c r="E5" s="99"/>
      <c r="F5" s="99"/>
      <c r="G5" s="99"/>
      <c r="H5" s="100"/>
      <c r="I5" s="100"/>
      <c r="J5" s="100"/>
      <c r="K5" s="100"/>
      <c r="L5" s="100"/>
      <c r="M5" s="100"/>
      <c r="N5" s="100"/>
      <c r="O5" s="100"/>
      <c r="P5" s="101">
        <f aca="true" t="shared" si="0" ref="P5:P13">SUM(D5:O5)</f>
        <v>0</v>
      </c>
      <c r="Q5" s="102">
        <f>SUM(D5,F5,H5,J5,L5,N5)</f>
        <v>0</v>
      </c>
      <c r="R5" s="41"/>
      <c r="S5" s="101">
        <f>SUM(E5,G5,I5,K5,M5,O5)</f>
        <v>0</v>
      </c>
      <c r="T5" s="54">
        <f aca="true" t="shared" si="1" ref="T5:T10">SUM(R5*1.5)</f>
        <v>0</v>
      </c>
      <c r="U5" s="41">
        <f aca="true" t="shared" si="2" ref="U5:U10">SUM(Q5*R5)+(S5*T5)</f>
        <v>0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</row>
    <row r="6" spans="1:234" ht="12.75">
      <c r="A6" s="39"/>
      <c r="B6" s="158"/>
      <c r="C6" s="159"/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1">
        <f t="shared" si="0"/>
        <v>0</v>
      </c>
      <c r="Q6" s="102">
        <f aca="true" t="shared" si="3" ref="Q6:Q13">SUM(D6,F6,H6,J6,L6,N6)</f>
        <v>0</v>
      </c>
      <c r="R6" s="41"/>
      <c r="S6" s="101">
        <f aca="true" t="shared" si="4" ref="S6:S13">SUM(E6,G6,I6,K6,M6,O6)</f>
        <v>0</v>
      </c>
      <c r="T6" s="54">
        <f t="shared" si="1"/>
        <v>0</v>
      </c>
      <c r="U6" s="41">
        <f t="shared" si="2"/>
        <v>0</v>
      </c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</row>
    <row r="7" spans="1:234" ht="12.75">
      <c r="A7" s="39"/>
      <c r="B7" s="158"/>
      <c r="C7" s="159"/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1">
        <f t="shared" si="0"/>
        <v>0</v>
      </c>
      <c r="Q7" s="102">
        <f t="shared" si="3"/>
        <v>0</v>
      </c>
      <c r="R7" s="41"/>
      <c r="S7" s="101">
        <f t="shared" si="4"/>
        <v>0</v>
      </c>
      <c r="T7" s="54">
        <f t="shared" si="1"/>
        <v>0</v>
      </c>
      <c r="U7" s="41">
        <f t="shared" si="2"/>
        <v>0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</row>
    <row r="8" spans="1:234" ht="12.75">
      <c r="A8" s="39"/>
      <c r="B8" s="158"/>
      <c r="C8" s="159"/>
      <c r="D8" s="99"/>
      <c r="E8" s="99"/>
      <c r="F8" s="99"/>
      <c r="G8" s="99"/>
      <c r="H8" s="100"/>
      <c r="I8" s="100"/>
      <c r="J8" s="100"/>
      <c r="K8" s="100"/>
      <c r="L8" s="100"/>
      <c r="M8" s="100"/>
      <c r="N8" s="100"/>
      <c r="O8" s="100"/>
      <c r="P8" s="101">
        <f t="shared" si="0"/>
        <v>0</v>
      </c>
      <c r="Q8" s="102">
        <f t="shared" si="3"/>
        <v>0</v>
      </c>
      <c r="R8" s="41"/>
      <c r="S8" s="101">
        <f t="shared" si="4"/>
        <v>0</v>
      </c>
      <c r="T8" s="54">
        <f t="shared" si="1"/>
        <v>0</v>
      </c>
      <c r="U8" s="41">
        <f t="shared" si="2"/>
        <v>0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</row>
    <row r="9" spans="1:234" ht="12.75">
      <c r="A9" s="39"/>
      <c r="B9" s="158"/>
      <c r="C9" s="159"/>
      <c r="D9" s="99"/>
      <c r="E9" s="99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1">
        <f t="shared" si="0"/>
        <v>0</v>
      </c>
      <c r="Q9" s="102">
        <f t="shared" si="3"/>
        <v>0</v>
      </c>
      <c r="R9" s="41"/>
      <c r="S9" s="101">
        <f t="shared" si="4"/>
        <v>0</v>
      </c>
      <c r="T9" s="54">
        <f t="shared" si="1"/>
        <v>0</v>
      </c>
      <c r="U9" s="41">
        <f t="shared" si="2"/>
        <v>0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</row>
    <row r="10" spans="1:234" ht="12.75">
      <c r="A10" s="39"/>
      <c r="B10" s="158"/>
      <c r="C10" s="159"/>
      <c r="D10" s="99"/>
      <c r="E10" s="99"/>
      <c r="F10" s="99"/>
      <c r="G10" s="99"/>
      <c r="H10" s="100"/>
      <c r="I10" s="100"/>
      <c r="J10" s="100"/>
      <c r="K10" s="100"/>
      <c r="L10" s="100"/>
      <c r="M10" s="100"/>
      <c r="N10" s="100"/>
      <c r="O10" s="100"/>
      <c r="P10" s="101">
        <f t="shared" si="0"/>
        <v>0</v>
      </c>
      <c r="Q10" s="102">
        <f t="shared" si="3"/>
        <v>0</v>
      </c>
      <c r="R10" s="41"/>
      <c r="S10" s="101">
        <f t="shared" si="4"/>
        <v>0</v>
      </c>
      <c r="T10" s="54">
        <f t="shared" si="1"/>
        <v>0</v>
      </c>
      <c r="U10" s="41">
        <f t="shared" si="2"/>
        <v>0</v>
      </c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</row>
    <row r="11" spans="1:234" ht="12.75">
      <c r="A11" s="39"/>
      <c r="B11" s="158"/>
      <c r="C11" s="159"/>
      <c r="D11" s="99"/>
      <c r="E11" s="99"/>
      <c r="F11" s="99"/>
      <c r="G11" s="99"/>
      <c r="H11" s="100"/>
      <c r="I11" s="100"/>
      <c r="J11" s="100"/>
      <c r="K11" s="100"/>
      <c r="L11" s="100"/>
      <c r="M11" s="100"/>
      <c r="N11" s="100"/>
      <c r="O11" s="100"/>
      <c r="P11" s="101">
        <f t="shared" si="0"/>
        <v>0</v>
      </c>
      <c r="Q11" s="102">
        <f t="shared" si="3"/>
        <v>0</v>
      </c>
      <c r="R11" s="41"/>
      <c r="S11" s="101">
        <f t="shared" si="4"/>
        <v>0</v>
      </c>
      <c r="T11" s="54">
        <f>SUM(R11*1.5)</f>
        <v>0</v>
      </c>
      <c r="U11" s="41">
        <f>SUM(Q11*R11)+(S11*T11)</f>
        <v>0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</row>
    <row r="12" spans="1:234" ht="12.75" customHeight="1">
      <c r="A12" s="39"/>
      <c r="B12" s="158"/>
      <c r="C12" s="159"/>
      <c r="D12" s="99"/>
      <c r="E12" s="99"/>
      <c r="F12" s="99"/>
      <c r="G12" s="99"/>
      <c r="H12" s="100"/>
      <c r="I12" s="100"/>
      <c r="J12" s="100"/>
      <c r="K12" s="100"/>
      <c r="L12" s="100"/>
      <c r="M12" s="100"/>
      <c r="N12" s="100"/>
      <c r="O12" s="100"/>
      <c r="P12" s="101">
        <f t="shared" si="0"/>
        <v>0</v>
      </c>
      <c r="Q12" s="102">
        <f t="shared" si="3"/>
        <v>0</v>
      </c>
      <c r="R12" s="41"/>
      <c r="S12" s="101">
        <f t="shared" si="4"/>
        <v>0</v>
      </c>
      <c r="T12" s="54">
        <f>SUM(R12*1.5)</f>
        <v>0</v>
      </c>
      <c r="U12" s="41">
        <f>SUM(Q12*R12)+(S12*T12)</f>
        <v>0</v>
      </c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</row>
    <row r="13" spans="1:234" ht="12.75">
      <c r="A13" s="39"/>
      <c r="B13" s="158"/>
      <c r="C13" s="15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00"/>
      <c r="P13" s="101">
        <f t="shared" si="0"/>
        <v>0</v>
      </c>
      <c r="Q13" s="102">
        <f t="shared" si="3"/>
        <v>0</v>
      </c>
      <c r="R13" s="41"/>
      <c r="S13" s="101">
        <f t="shared" si="4"/>
        <v>0</v>
      </c>
      <c r="T13" s="54">
        <f>SUM(R13*1.5)</f>
        <v>0</v>
      </c>
      <c r="U13" s="41">
        <f>SUM(Q13*R13)+(S13*T13)</f>
        <v>0</v>
      </c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</row>
    <row r="14" spans="1:21" ht="33.75" customHeight="1">
      <c r="A14" s="171" t="s">
        <v>21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3"/>
      <c r="U14" s="105">
        <f>SUM(U5:U13)</f>
        <v>0</v>
      </c>
    </row>
  </sheetData>
  <sheetProtection/>
  <mergeCells count="32">
    <mergeCell ref="B8:C8"/>
    <mergeCell ref="B9:C9"/>
    <mergeCell ref="B10:C10"/>
    <mergeCell ref="H4:I4"/>
    <mergeCell ref="H3:I3"/>
    <mergeCell ref="J3:K3"/>
    <mergeCell ref="L3:M3"/>
    <mergeCell ref="F3:G3"/>
    <mergeCell ref="J4:K4"/>
    <mergeCell ref="N3:O3"/>
    <mergeCell ref="L4:M4"/>
    <mergeCell ref="N4:O4"/>
    <mergeCell ref="Q2:Q4"/>
    <mergeCell ref="D4:E4"/>
    <mergeCell ref="F4:G4"/>
    <mergeCell ref="A14:T14"/>
    <mergeCell ref="T2:T4"/>
    <mergeCell ref="B13:C13"/>
    <mergeCell ref="B12:C12"/>
    <mergeCell ref="D2:O2"/>
    <mergeCell ref="P2:P4"/>
    <mergeCell ref="D3:E3"/>
    <mergeCell ref="A1:U1"/>
    <mergeCell ref="B7:C7"/>
    <mergeCell ref="B11:C11"/>
    <mergeCell ref="B5:C5"/>
    <mergeCell ref="B6:C6"/>
    <mergeCell ref="A2:A4"/>
    <mergeCell ref="R2:R4"/>
    <mergeCell ref="S2:S4"/>
    <mergeCell ref="B2:C4"/>
    <mergeCell ref="U2:U4"/>
  </mergeCells>
  <printOptions/>
  <pageMargins left="0.5" right="0.5" top="0.5" bottom="0.25" header="0.75" footer="0.5"/>
  <pageSetup horizontalDpi="300" verticalDpi="300" orientation="landscape" scale="95" r:id="rId3"/>
  <ignoredErrors>
    <ignoredError sqref="U5:U1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37" sqref="A37:E37"/>
    </sheetView>
  </sheetViews>
  <sheetFormatPr defaultColWidth="9.140625" defaultRowHeight="12.75"/>
  <cols>
    <col min="3" max="3" width="9.8515625" style="0" customWidth="1"/>
    <col min="4" max="4" width="30.57421875" style="0" customWidth="1"/>
    <col min="5" max="5" width="11.57421875" style="0" customWidth="1"/>
    <col min="6" max="6" width="14.140625" style="0" customWidth="1"/>
  </cols>
  <sheetData>
    <row r="1" spans="1:6" ht="37.5" customHeight="1">
      <c r="A1" s="181" t="s">
        <v>44</v>
      </c>
      <c r="B1" s="182"/>
      <c r="C1" s="182"/>
      <c r="D1" s="182"/>
      <c r="E1" s="182"/>
      <c r="F1" s="182"/>
    </row>
    <row r="2" spans="1:6" ht="12.75" customHeight="1">
      <c r="A2" s="179" t="s">
        <v>10</v>
      </c>
      <c r="B2" s="179"/>
      <c r="C2" s="179"/>
      <c r="D2" s="179" t="s">
        <v>114</v>
      </c>
      <c r="E2" s="179" t="s">
        <v>9</v>
      </c>
      <c r="F2" s="179" t="s">
        <v>107</v>
      </c>
    </row>
    <row r="3" spans="1:6" ht="39.75" customHeight="1">
      <c r="A3" s="180"/>
      <c r="B3" s="180"/>
      <c r="C3" s="180"/>
      <c r="D3" s="180"/>
      <c r="E3" s="180"/>
      <c r="F3" s="180"/>
    </row>
    <row r="4" spans="1:6" ht="15" customHeight="1">
      <c r="A4" s="178"/>
      <c r="B4" s="178"/>
      <c r="C4" s="178"/>
      <c r="D4" s="37"/>
      <c r="E4" s="11"/>
      <c r="F4" s="49"/>
    </row>
    <row r="5" spans="1:6" ht="15" customHeight="1">
      <c r="A5" s="178" t="s">
        <v>4</v>
      </c>
      <c r="B5" s="178"/>
      <c r="C5" s="178"/>
      <c r="D5" s="37" t="s">
        <v>4</v>
      </c>
      <c r="E5" s="11" t="s">
        <v>4</v>
      </c>
      <c r="F5" s="49" t="s">
        <v>4</v>
      </c>
    </row>
    <row r="6" spans="1:6" ht="15" customHeight="1">
      <c r="A6" s="178" t="s">
        <v>4</v>
      </c>
      <c r="B6" s="178"/>
      <c r="C6" s="178"/>
      <c r="D6" s="37" t="s">
        <v>4</v>
      </c>
      <c r="E6" s="11" t="s">
        <v>4</v>
      </c>
      <c r="F6" s="49" t="s">
        <v>4</v>
      </c>
    </row>
    <row r="7" spans="1:6" ht="15" customHeight="1">
      <c r="A7" s="178" t="s">
        <v>4</v>
      </c>
      <c r="B7" s="178"/>
      <c r="C7" s="178"/>
      <c r="D7" s="37" t="s">
        <v>4</v>
      </c>
      <c r="E7" s="11" t="s">
        <v>4</v>
      </c>
      <c r="F7" s="49" t="s">
        <v>4</v>
      </c>
    </row>
    <row r="8" spans="1:6" ht="15" customHeight="1">
      <c r="A8" s="178" t="s">
        <v>4</v>
      </c>
      <c r="B8" s="178"/>
      <c r="C8" s="178"/>
      <c r="D8" s="37" t="s">
        <v>4</v>
      </c>
      <c r="E8" s="11" t="s">
        <v>4</v>
      </c>
      <c r="F8" s="49" t="s">
        <v>4</v>
      </c>
    </row>
    <row r="9" spans="1:6" ht="15" customHeight="1">
      <c r="A9" s="178" t="s">
        <v>4</v>
      </c>
      <c r="B9" s="178"/>
      <c r="C9" s="178"/>
      <c r="D9" s="37"/>
      <c r="E9" s="11"/>
      <c r="F9" s="49"/>
    </row>
    <row r="10" spans="1:6" ht="15" customHeight="1">
      <c r="A10" s="178" t="s">
        <v>4</v>
      </c>
      <c r="B10" s="178"/>
      <c r="C10" s="178"/>
      <c r="D10" s="37"/>
      <c r="E10" s="11"/>
      <c r="F10" s="49"/>
    </row>
    <row r="11" spans="1:6" ht="15" customHeight="1">
      <c r="A11" s="178" t="s">
        <v>4</v>
      </c>
      <c r="B11" s="178"/>
      <c r="C11" s="178"/>
      <c r="D11" s="37"/>
      <c r="E11" s="11"/>
      <c r="F11" s="49"/>
    </row>
    <row r="12" spans="1:6" ht="15" customHeight="1">
      <c r="A12" s="178" t="s">
        <v>4</v>
      </c>
      <c r="B12" s="178"/>
      <c r="C12" s="178"/>
      <c r="D12" s="37"/>
      <c r="E12" s="11"/>
      <c r="F12" s="49"/>
    </row>
    <row r="13" spans="1:6" ht="15" customHeight="1">
      <c r="A13" s="178" t="s">
        <v>4</v>
      </c>
      <c r="B13" s="178"/>
      <c r="C13" s="178"/>
      <c r="D13" s="37"/>
      <c r="E13" s="11"/>
      <c r="F13" s="49"/>
    </row>
    <row r="14" spans="1:6" ht="15" customHeight="1">
      <c r="A14" s="178" t="s">
        <v>4</v>
      </c>
      <c r="B14" s="178"/>
      <c r="C14" s="178"/>
      <c r="D14" s="37" t="s">
        <v>4</v>
      </c>
      <c r="E14" s="11" t="s">
        <v>4</v>
      </c>
      <c r="F14" s="49" t="s">
        <v>4</v>
      </c>
    </row>
    <row r="15" spans="1:6" ht="15" customHeight="1">
      <c r="A15" s="178" t="s">
        <v>4</v>
      </c>
      <c r="B15" s="178"/>
      <c r="C15" s="178"/>
      <c r="D15" s="37" t="s">
        <v>4</v>
      </c>
      <c r="E15" s="11" t="s">
        <v>4</v>
      </c>
      <c r="F15" s="49" t="s">
        <v>4</v>
      </c>
    </row>
    <row r="16" spans="1:6" ht="15" customHeight="1">
      <c r="A16" s="178" t="s">
        <v>4</v>
      </c>
      <c r="B16" s="178"/>
      <c r="C16" s="178"/>
      <c r="D16" s="37" t="s">
        <v>4</v>
      </c>
      <c r="E16" s="11" t="s">
        <v>4</v>
      </c>
      <c r="F16" s="49" t="s">
        <v>4</v>
      </c>
    </row>
    <row r="17" spans="1:6" ht="15" customHeight="1">
      <c r="A17" s="178" t="s">
        <v>4</v>
      </c>
      <c r="B17" s="178"/>
      <c r="C17" s="178"/>
      <c r="D17" s="37" t="s">
        <v>4</v>
      </c>
      <c r="E17" s="11" t="s">
        <v>4</v>
      </c>
      <c r="F17" s="49" t="s">
        <v>4</v>
      </c>
    </row>
    <row r="18" spans="1:6" ht="15" customHeight="1">
      <c r="A18" s="178" t="s">
        <v>4</v>
      </c>
      <c r="B18" s="178"/>
      <c r="C18" s="178"/>
      <c r="D18" s="37" t="s">
        <v>4</v>
      </c>
      <c r="E18" s="11" t="s">
        <v>4</v>
      </c>
      <c r="F18" s="49" t="s">
        <v>4</v>
      </c>
    </row>
    <row r="19" spans="1:6" ht="15" customHeight="1">
      <c r="A19" s="178" t="s">
        <v>4</v>
      </c>
      <c r="B19" s="178"/>
      <c r="C19" s="178"/>
      <c r="D19" s="37"/>
      <c r="E19" s="11"/>
      <c r="F19" s="49"/>
    </row>
    <row r="20" spans="1:6" ht="15" customHeight="1">
      <c r="A20" s="178" t="s">
        <v>4</v>
      </c>
      <c r="B20" s="178"/>
      <c r="C20" s="178"/>
      <c r="D20" s="37"/>
      <c r="E20" s="11"/>
      <c r="F20" s="49"/>
    </row>
    <row r="21" spans="1:6" ht="15" customHeight="1">
      <c r="A21" s="178" t="s">
        <v>4</v>
      </c>
      <c r="B21" s="178"/>
      <c r="C21" s="178"/>
      <c r="D21" s="37"/>
      <c r="E21" s="11"/>
      <c r="F21" s="49"/>
    </row>
    <row r="22" spans="1:6" ht="15" customHeight="1">
      <c r="A22" s="178" t="s">
        <v>4</v>
      </c>
      <c r="B22" s="178"/>
      <c r="C22" s="178"/>
      <c r="D22" s="37" t="s">
        <v>4</v>
      </c>
      <c r="E22" s="11" t="s">
        <v>4</v>
      </c>
      <c r="F22" s="49" t="s">
        <v>4</v>
      </c>
    </row>
    <row r="23" spans="1:6" ht="15" customHeight="1">
      <c r="A23" s="178" t="s">
        <v>4</v>
      </c>
      <c r="B23" s="178"/>
      <c r="C23" s="178"/>
      <c r="D23" s="37" t="s">
        <v>4</v>
      </c>
      <c r="E23" s="11" t="s">
        <v>4</v>
      </c>
      <c r="F23" s="49" t="s">
        <v>4</v>
      </c>
    </row>
    <row r="24" spans="1:6" ht="15" customHeight="1">
      <c r="A24" s="178" t="s">
        <v>4</v>
      </c>
      <c r="B24" s="178"/>
      <c r="C24" s="178"/>
      <c r="D24" s="37" t="s">
        <v>4</v>
      </c>
      <c r="E24" s="11" t="s">
        <v>4</v>
      </c>
      <c r="F24" s="49" t="s">
        <v>4</v>
      </c>
    </row>
    <row r="25" spans="1:6" ht="15" customHeight="1">
      <c r="A25" s="178" t="s">
        <v>4</v>
      </c>
      <c r="B25" s="178"/>
      <c r="C25" s="178"/>
      <c r="D25" s="37" t="s">
        <v>4</v>
      </c>
      <c r="E25" s="11" t="s">
        <v>4</v>
      </c>
      <c r="F25" s="49" t="s">
        <v>4</v>
      </c>
    </row>
    <row r="26" spans="1:6" ht="15" customHeight="1">
      <c r="A26" s="178" t="s">
        <v>4</v>
      </c>
      <c r="B26" s="178"/>
      <c r="C26" s="178"/>
      <c r="D26" s="37"/>
      <c r="E26" s="11"/>
      <c r="F26" s="49"/>
    </row>
    <row r="27" spans="1:6" ht="15" customHeight="1">
      <c r="A27" s="178" t="s">
        <v>4</v>
      </c>
      <c r="B27" s="178"/>
      <c r="C27" s="178"/>
      <c r="D27" s="37"/>
      <c r="E27" s="11"/>
      <c r="F27" s="49"/>
    </row>
    <row r="28" spans="1:6" ht="15" customHeight="1">
      <c r="A28" s="178" t="s">
        <v>4</v>
      </c>
      <c r="B28" s="178"/>
      <c r="C28" s="178"/>
      <c r="D28" s="37"/>
      <c r="E28" s="11"/>
      <c r="F28" s="49"/>
    </row>
    <row r="29" spans="1:6" ht="15" customHeight="1">
      <c r="A29" s="178" t="s">
        <v>4</v>
      </c>
      <c r="B29" s="178"/>
      <c r="C29" s="178"/>
      <c r="D29" s="37"/>
      <c r="E29" s="11"/>
      <c r="F29" s="49"/>
    </row>
    <row r="30" spans="1:6" ht="15" customHeight="1">
      <c r="A30" s="178" t="s">
        <v>4</v>
      </c>
      <c r="B30" s="178"/>
      <c r="C30" s="178"/>
      <c r="D30" s="37"/>
      <c r="E30" s="11"/>
      <c r="F30" s="49"/>
    </row>
    <row r="31" spans="1:6" ht="15" customHeight="1">
      <c r="A31" s="178" t="s">
        <v>4</v>
      </c>
      <c r="B31" s="178"/>
      <c r="C31" s="178"/>
      <c r="D31" s="37"/>
      <c r="E31" s="11"/>
      <c r="F31" s="49"/>
    </row>
    <row r="32" spans="1:6" ht="15" customHeight="1">
      <c r="A32" s="178" t="s">
        <v>4</v>
      </c>
      <c r="B32" s="178"/>
      <c r="C32" s="178"/>
      <c r="D32" s="37"/>
      <c r="E32" s="11"/>
      <c r="F32" s="49"/>
    </row>
    <row r="33" spans="1:6" ht="15" customHeight="1">
      <c r="A33" s="178" t="s">
        <v>4</v>
      </c>
      <c r="B33" s="178"/>
      <c r="C33" s="178"/>
      <c r="D33" s="37"/>
      <c r="E33" s="11"/>
      <c r="F33" s="49"/>
    </row>
    <row r="34" spans="1:6" ht="15" customHeight="1">
      <c r="A34" s="178" t="s">
        <v>4</v>
      </c>
      <c r="B34" s="178"/>
      <c r="C34" s="178"/>
      <c r="D34" s="37"/>
      <c r="E34" s="11"/>
      <c r="F34" s="49"/>
    </row>
    <row r="35" spans="1:6" ht="15" customHeight="1">
      <c r="A35" s="178" t="s">
        <v>4</v>
      </c>
      <c r="B35" s="178"/>
      <c r="C35" s="178"/>
      <c r="D35" s="37"/>
      <c r="E35" s="11"/>
      <c r="F35" s="49"/>
    </row>
    <row r="36" spans="1:6" ht="15" customHeight="1">
      <c r="A36" s="178" t="s">
        <v>4</v>
      </c>
      <c r="B36" s="178"/>
      <c r="C36" s="178"/>
      <c r="D36" s="37"/>
      <c r="E36" s="11"/>
      <c r="F36" s="49"/>
    </row>
    <row r="37" spans="1:6" ht="30" customHeight="1">
      <c r="A37" s="183" t="s">
        <v>11</v>
      </c>
      <c r="B37" s="183"/>
      <c r="C37" s="183"/>
      <c r="D37" s="184"/>
      <c r="E37" s="184"/>
      <c r="F37" s="104">
        <f>SUM(F4:F36)</f>
        <v>0</v>
      </c>
    </row>
  </sheetData>
  <sheetProtection/>
  <mergeCells count="39">
    <mergeCell ref="A10:C10"/>
    <mergeCell ref="A36:C36"/>
    <mergeCell ref="A16:C16"/>
    <mergeCell ref="A17:C17"/>
    <mergeCell ref="A1:F1"/>
    <mergeCell ref="A37:E37"/>
    <mergeCell ref="A4:C4"/>
    <mergeCell ref="A5:C5"/>
    <mergeCell ref="A6:C6"/>
    <mergeCell ref="A7:C7"/>
    <mergeCell ref="A8:C8"/>
    <mergeCell ref="A9:C9"/>
    <mergeCell ref="F2:F3"/>
    <mergeCell ref="E2:E3"/>
    <mergeCell ref="A21:C21"/>
    <mergeCell ref="A20:C20"/>
    <mergeCell ref="A2:C3"/>
    <mergeCell ref="D2:D3"/>
    <mergeCell ref="A12:C12"/>
    <mergeCell ref="A13:C13"/>
    <mergeCell ref="A32:C32"/>
    <mergeCell ref="A33:C33"/>
    <mergeCell ref="A30:C30"/>
    <mergeCell ref="A18:C18"/>
    <mergeCell ref="A19:C19"/>
    <mergeCell ref="A31:C31"/>
    <mergeCell ref="A27:C27"/>
    <mergeCell ref="A28:C28"/>
    <mergeCell ref="A29:C29"/>
    <mergeCell ref="A11:C11"/>
    <mergeCell ref="A35:C35"/>
    <mergeCell ref="A22:C22"/>
    <mergeCell ref="A23:C23"/>
    <mergeCell ref="A24:C24"/>
    <mergeCell ref="A25:C25"/>
    <mergeCell ref="A26:C26"/>
    <mergeCell ref="A34:C34"/>
    <mergeCell ref="A14:C14"/>
    <mergeCell ref="A15:C15"/>
  </mergeCells>
  <printOptions gridLines="1"/>
  <pageMargins left="1" right="1" top="1" bottom="0.5" header="0.7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7"/>
  <sheetViews>
    <sheetView showGridLines="0" zoomScalePageLayoutView="0" workbookViewId="0" topLeftCell="A4">
      <selection activeCell="A48" sqref="A48:G53"/>
    </sheetView>
  </sheetViews>
  <sheetFormatPr defaultColWidth="9.140625" defaultRowHeight="12.75"/>
  <cols>
    <col min="3" max="3" width="18.28125" style="0" customWidth="1"/>
    <col min="4" max="19" width="5.7109375" style="0" customWidth="1"/>
  </cols>
  <sheetData>
    <row r="1" spans="1:19" ht="27" customHeight="1">
      <c r="A1" s="233" t="s">
        <v>81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</row>
    <row r="2" spans="1:19" ht="17.25" customHeight="1">
      <c r="A2" s="58"/>
      <c r="B2" s="57"/>
      <c r="C2" s="57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7"/>
      <c r="S2" s="57"/>
    </row>
    <row r="3" spans="1:19" ht="27" customHeight="1">
      <c r="A3" s="200" t="s">
        <v>47</v>
      </c>
      <c r="B3" s="240"/>
      <c r="C3" s="240"/>
      <c r="D3" s="237" t="s">
        <v>82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  <c r="R3" s="235" t="s">
        <v>48</v>
      </c>
      <c r="S3" s="236"/>
    </row>
    <row r="4" spans="1:19" ht="12.75" customHeight="1">
      <c r="A4" s="202"/>
      <c r="B4" s="203"/>
      <c r="C4" s="203"/>
      <c r="D4" s="185">
        <v>42736</v>
      </c>
      <c r="E4" s="186"/>
      <c r="F4" s="187">
        <v>42737</v>
      </c>
      <c r="G4" s="188"/>
      <c r="H4" s="185">
        <v>42738</v>
      </c>
      <c r="I4" s="186"/>
      <c r="J4" s="185">
        <v>42739</v>
      </c>
      <c r="K4" s="186"/>
      <c r="L4" s="185">
        <v>42740</v>
      </c>
      <c r="M4" s="186"/>
      <c r="N4" s="185">
        <v>42741</v>
      </c>
      <c r="O4" s="186"/>
      <c r="P4" s="185">
        <v>42742</v>
      </c>
      <c r="Q4" s="186"/>
      <c r="R4" s="209"/>
      <c r="S4" s="210"/>
    </row>
    <row r="5" spans="1:19" ht="12.75">
      <c r="A5" s="204"/>
      <c r="B5" s="205"/>
      <c r="C5" s="205"/>
      <c r="D5" s="103" t="s">
        <v>117</v>
      </c>
      <c r="E5" s="119" t="s">
        <v>116</v>
      </c>
      <c r="F5" s="103" t="s">
        <v>117</v>
      </c>
      <c r="G5" s="109" t="s">
        <v>116</v>
      </c>
      <c r="H5" s="103" t="s">
        <v>117</v>
      </c>
      <c r="I5" s="119" t="s">
        <v>116</v>
      </c>
      <c r="J5" s="103" t="s">
        <v>117</v>
      </c>
      <c r="K5" s="119" t="s">
        <v>116</v>
      </c>
      <c r="L5" s="103" t="s">
        <v>117</v>
      </c>
      <c r="M5" s="119" t="s">
        <v>116</v>
      </c>
      <c r="N5" s="103" t="s">
        <v>117</v>
      </c>
      <c r="O5" s="119" t="s">
        <v>116</v>
      </c>
      <c r="P5" s="103" t="s">
        <v>117</v>
      </c>
      <c r="Q5" s="119" t="s">
        <v>116</v>
      </c>
      <c r="R5" s="192" t="s">
        <v>83</v>
      </c>
      <c r="S5" s="193"/>
    </row>
    <row r="6" spans="1:19" ht="12.75" customHeight="1">
      <c r="A6" s="206" t="s">
        <v>123</v>
      </c>
      <c r="B6" s="206"/>
      <c r="C6" s="206"/>
      <c r="D6" s="20"/>
      <c r="E6" s="20"/>
      <c r="F6" s="21"/>
      <c r="G6" s="21"/>
      <c r="H6" s="21"/>
      <c r="I6" s="21"/>
      <c r="J6" s="20"/>
      <c r="K6" s="20"/>
      <c r="L6" s="21"/>
      <c r="M6" s="21"/>
      <c r="N6" s="21"/>
      <c r="O6" s="21"/>
      <c r="P6" s="22"/>
      <c r="Q6" s="22"/>
      <c r="R6" s="61">
        <f>SUM(D6,F6,H6,J6,L6,N6,P6)</f>
        <v>0</v>
      </c>
      <c r="S6" s="61">
        <f>SUM(E6,G6,I6,K6,M6,O6,Q6)</f>
        <v>0</v>
      </c>
    </row>
    <row r="7" spans="1:19" ht="12.75">
      <c r="A7" s="229" t="s">
        <v>123</v>
      </c>
      <c r="B7" s="229"/>
      <c r="C7" s="229"/>
      <c r="D7" s="20"/>
      <c r="E7" s="20"/>
      <c r="F7" s="21"/>
      <c r="G7" s="21"/>
      <c r="H7" s="21"/>
      <c r="I7" s="21"/>
      <c r="J7" s="20"/>
      <c r="K7" s="20"/>
      <c r="L7" s="21"/>
      <c r="M7" s="21"/>
      <c r="N7" s="21"/>
      <c r="O7" s="21"/>
      <c r="P7" s="22" t="s">
        <v>4</v>
      </c>
      <c r="Q7" s="22"/>
      <c r="R7" s="61">
        <f aca="true" t="shared" si="0" ref="R7:S11">SUM(D7,F7,H7,J7,L7,N7,P7)</f>
        <v>0</v>
      </c>
      <c r="S7" s="61">
        <f t="shared" si="0"/>
        <v>0</v>
      </c>
    </row>
    <row r="8" spans="1:19" ht="12.75">
      <c r="A8" s="229" t="s">
        <v>123</v>
      </c>
      <c r="B8" s="229"/>
      <c r="C8" s="229"/>
      <c r="D8" s="20"/>
      <c r="E8" s="20"/>
      <c r="F8" s="21"/>
      <c r="G8" s="21"/>
      <c r="H8" s="21"/>
      <c r="I8" s="21"/>
      <c r="J8" s="20"/>
      <c r="K8" s="20"/>
      <c r="L8" s="21"/>
      <c r="M8" s="21"/>
      <c r="N8" s="21"/>
      <c r="O8" s="21"/>
      <c r="P8" s="22" t="s">
        <v>4</v>
      </c>
      <c r="Q8" s="22"/>
      <c r="R8" s="61">
        <f t="shared" si="0"/>
        <v>0</v>
      </c>
      <c r="S8" s="61">
        <f t="shared" si="0"/>
        <v>0</v>
      </c>
    </row>
    <row r="9" spans="1:19" ht="12.75">
      <c r="A9" s="229" t="s">
        <v>123</v>
      </c>
      <c r="B9" s="229"/>
      <c r="C9" s="229"/>
      <c r="D9" s="20"/>
      <c r="E9" s="20"/>
      <c r="F9" s="21"/>
      <c r="G9" s="21"/>
      <c r="H9" s="21"/>
      <c r="I9" s="21"/>
      <c r="J9" s="20"/>
      <c r="K9" s="20"/>
      <c r="L9" s="21"/>
      <c r="M9" s="21"/>
      <c r="N9" s="21"/>
      <c r="O9" s="21"/>
      <c r="P9" s="22"/>
      <c r="Q9" s="22"/>
      <c r="R9" s="61">
        <f t="shared" si="0"/>
        <v>0</v>
      </c>
      <c r="S9" s="61">
        <f t="shared" si="0"/>
        <v>0</v>
      </c>
    </row>
    <row r="10" spans="1:19" ht="12.75">
      <c r="A10" s="229" t="s">
        <v>123</v>
      </c>
      <c r="B10" s="229"/>
      <c r="C10" s="229"/>
      <c r="D10" s="20"/>
      <c r="E10" s="20"/>
      <c r="F10" s="21"/>
      <c r="G10" s="21"/>
      <c r="H10" s="21"/>
      <c r="I10" s="21"/>
      <c r="J10" s="20"/>
      <c r="K10" s="20"/>
      <c r="L10" s="21"/>
      <c r="M10" s="21"/>
      <c r="N10" s="21"/>
      <c r="O10" s="21"/>
      <c r="P10" s="22" t="s">
        <v>4</v>
      </c>
      <c r="Q10" s="22"/>
      <c r="R10" s="61">
        <f t="shared" si="0"/>
        <v>0</v>
      </c>
      <c r="S10" s="61">
        <f t="shared" si="0"/>
        <v>0</v>
      </c>
    </row>
    <row r="11" spans="1:19" ht="12.75">
      <c r="A11" s="120"/>
      <c r="B11" s="120"/>
      <c r="C11" s="120"/>
      <c r="D11" s="20"/>
      <c r="E11" s="20"/>
      <c r="F11" s="21"/>
      <c r="G11" s="21"/>
      <c r="H11" s="21"/>
      <c r="I11" s="21"/>
      <c r="J11" s="20"/>
      <c r="K11" s="20"/>
      <c r="L11" s="21" t="s">
        <v>4</v>
      </c>
      <c r="M11" s="21"/>
      <c r="N11" s="21" t="s">
        <v>4</v>
      </c>
      <c r="O11" s="21"/>
      <c r="P11" s="22" t="s">
        <v>4</v>
      </c>
      <c r="Q11" s="22"/>
      <c r="R11" s="61">
        <f t="shared" si="0"/>
        <v>0</v>
      </c>
      <c r="S11" s="61">
        <f t="shared" si="0"/>
        <v>0</v>
      </c>
    </row>
    <row r="12" spans="1:19" ht="12.75">
      <c r="A12" s="120"/>
      <c r="B12" s="120"/>
      <c r="C12" s="120"/>
      <c r="D12" s="20"/>
      <c r="E12" s="20"/>
      <c r="F12" s="21" t="s">
        <v>4</v>
      </c>
      <c r="G12" s="21"/>
      <c r="H12" s="21" t="s">
        <v>4</v>
      </c>
      <c r="I12" s="21"/>
      <c r="J12" s="21" t="s">
        <v>4</v>
      </c>
      <c r="K12" s="21"/>
      <c r="L12" s="21" t="s">
        <v>4</v>
      </c>
      <c r="M12" s="21"/>
      <c r="N12" s="21" t="s">
        <v>4</v>
      </c>
      <c r="O12" s="22"/>
      <c r="P12" s="22" t="s">
        <v>4</v>
      </c>
      <c r="Q12" s="22"/>
      <c r="R12" s="61">
        <f aca="true" t="shared" si="1" ref="R12:S16">SUM(D12,F12,H12,J12,L12,N12,P12)</f>
        <v>0</v>
      </c>
      <c r="S12" s="61">
        <f t="shared" si="1"/>
        <v>0</v>
      </c>
    </row>
    <row r="13" spans="1:19" ht="12.75">
      <c r="A13" s="120"/>
      <c r="B13" s="120"/>
      <c r="C13" s="120"/>
      <c r="D13" s="20"/>
      <c r="E13" s="20"/>
      <c r="F13" s="21" t="s">
        <v>4</v>
      </c>
      <c r="G13" s="21"/>
      <c r="H13" s="21"/>
      <c r="I13" s="21"/>
      <c r="J13" s="21"/>
      <c r="K13" s="21"/>
      <c r="L13" s="21" t="s">
        <v>4</v>
      </c>
      <c r="M13" s="21"/>
      <c r="N13" s="21" t="s">
        <v>4</v>
      </c>
      <c r="O13" s="22"/>
      <c r="P13" s="22" t="s">
        <v>4</v>
      </c>
      <c r="Q13" s="22"/>
      <c r="R13" s="61">
        <f t="shared" si="1"/>
        <v>0</v>
      </c>
      <c r="S13" s="61">
        <f t="shared" si="1"/>
        <v>0</v>
      </c>
    </row>
    <row r="14" spans="1:19" ht="12.75">
      <c r="A14" s="120"/>
      <c r="B14" s="120"/>
      <c r="C14" s="120"/>
      <c r="D14" s="23"/>
      <c r="E14" s="23"/>
      <c r="F14" s="21" t="s">
        <v>4</v>
      </c>
      <c r="G14" s="21"/>
      <c r="H14" s="21" t="s">
        <v>4</v>
      </c>
      <c r="I14" s="21"/>
      <c r="J14" s="21" t="s">
        <v>4</v>
      </c>
      <c r="K14" s="21"/>
      <c r="L14" s="21" t="s">
        <v>4</v>
      </c>
      <c r="M14" s="21"/>
      <c r="N14" s="21" t="s">
        <v>4</v>
      </c>
      <c r="O14" s="22"/>
      <c r="P14" s="22" t="s">
        <v>4</v>
      </c>
      <c r="Q14" s="22"/>
      <c r="R14" s="61">
        <f t="shared" si="1"/>
        <v>0</v>
      </c>
      <c r="S14" s="61">
        <f t="shared" si="1"/>
        <v>0</v>
      </c>
    </row>
    <row r="15" spans="1:19" ht="12.75">
      <c r="A15" s="120"/>
      <c r="B15" s="120"/>
      <c r="C15" s="120"/>
      <c r="D15" s="23"/>
      <c r="E15" s="23"/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22"/>
      <c r="Q15" s="22"/>
      <c r="R15" s="61">
        <f t="shared" si="1"/>
        <v>0</v>
      </c>
      <c r="S15" s="61">
        <f t="shared" si="1"/>
        <v>0</v>
      </c>
    </row>
    <row r="16" spans="1:19" ht="12.75">
      <c r="A16" s="194"/>
      <c r="B16" s="231"/>
      <c r="C16" s="232"/>
      <c r="D16" s="23"/>
      <c r="E16" s="23"/>
      <c r="F16" s="21"/>
      <c r="G16" s="21"/>
      <c r="H16" s="21"/>
      <c r="I16" s="21"/>
      <c r="J16" s="21"/>
      <c r="K16" s="21"/>
      <c r="L16" s="21"/>
      <c r="M16" s="21"/>
      <c r="N16" s="21"/>
      <c r="O16" s="22"/>
      <c r="P16" s="22"/>
      <c r="Q16" s="22"/>
      <c r="R16" s="61">
        <f t="shared" si="1"/>
        <v>0</v>
      </c>
      <c r="S16" s="61">
        <f t="shared" si="1"/>
        <v>0</v>
      </c>
    </row>
    <row r="17" spans="1:19" ht="12.75">
      <c r="A17" s="194"/>
      <c r="B17" s="195"/>
      <c r="C17" s="196"/>
      <c r="D17" s="23"/>
      <c r="E17" s="23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 s="22"/>
      <c r="Q17" s="22"/>
      <c r="R17" s="61" t="s">
        <v>4</v>
      </c>
      <c r="S17" s="61"/>
    </row>
    <row r="18" spans="1:19" ht="12.75">
      <c r="A18" s="194"/>
      <c r="B18" s="195"/>
      <c r="C18" s="196"/>
      <c r="D18" s="23"/>
      <c r="E18" s="23"/>
      <c r="F18" s="21"/>
      <c r="G18" s="21"/>
      <c r="H18" s="21"/>
      <c r="I18" s="21"/>
      <c r="J18" s="21"/>
      <c r="K18" s="21"/>
      <c r="L18" s="21"/>
      <c r="M18" s="21"/>
      <c r="N18" s="21"/>
      <c r="O18" s="22"/>
      <c r="P18" s="22"/>
      <c r="Q18" s="22"/>
      <c r="R18" s="61"/>
      <c r="S18" s="61"/>
    </row>
    <row r="19" spans="1:19" ht="12.75">
      <c r="A19" s="194"/>
      <c r="B19" s="195"/>
      <c r="C19" s="196"/>
      <c r="D19" s="23"/>
      <c r="E19" s="23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2"/>
      <c r="Q19" s="22"/>
      <c r="R19" s="61"/>
      <c r="S19" s="61"/>
    </row>
    <row r="20" spans="1:19" ht="12.75">
      <c r="A20" s="194"/>
      <c r="B20" s="195"/>
      <c r="C20" s="196"/>
      <c r="D20" s="23"/>
      <c r="E20" s="23"/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22"/>
      <c r="Q20" s="22"/>
      <c r="R20" s="61"/>
      <c r="S20" s="61"/>
    </row>
    <row r="21" spans="1:19" ht="12.75">
      <c r="A21" s="97"/>
      <c r="B21" s="97"/>
      <c r="C21" s="97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63"/>
      <c r="S21" s="63"/>
    </row>
    <row r="22" spans="1:19" ht="12.75">
      <c r="A22" s="197"/>
      <c r="B22" s="197"/>
      <c r="C22" s="197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3"/>
      <c r="S22" s="63"/>
    </row>
    <row r="23" spans="1:19" ht="12.75" customHeight="1">
      <c r="A23" s="198"/>
      <c r="B23" s="199"/>
      <c r="C23" s="199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 t="s">
        <v>4</v>
      </c>
      <c r="S23" s="65"/>
    </row>
    <row r="24" spans="1:19" ht="19.5" customHeight="1">
      <c r="A24" s="200" t="s">
        <v>47</v>
      </c>
      <c r="B24" s="201"/>
      <c r="C24" s="201"/>
      <c r="D24" s="243" t="s">
        <v>82</v>
      </c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5"/>
      <c r="R24" s="207" t="s">
        <v>48</v>
      </c>
      <c r="S24" s="208"/>
    </row>
    <row r="25" spans="1:19" ht="12.75" customHeight="1">
      <c r="A25" s="202"/>
      <c r="B25" s="203"/>
      <c r="C25" s="203"/>
      <c r="D25" s="185">
        <v>42785</v>
      </c>
      <c r="E25" s="186"/>
      <c r="F25" s="187">
        <v>42786</v>
      </c>
      <c r="G25" s="188"/>
      <c r="H25" s="185">
        <v>42787</v>
      </c>
      <c r="I25" s="186"/>
      <c r="J25" s="185">
        <v>42788</v>
      </c>
      <c r="K25" s="186"/>
      <c r="L25" s="185">
        <v>42789</v>
      </c>
      <c r="M25" s="186"/>
      <c r="N25" s="185">
        <v>42790</v>
      </c>
      <c r="O25" s="186"/>
      <c r="P25" s="185">
        <v>42791</v>
      </c>
      <c r="Q25" s="186"/>
      <c r="R25" s="209"/>
      <c r="S25" s="210"/>
    </row>
    <row r="26" spans="1:19" ht="12.75">
      <c r="A26" s="204"/>
      <c r="B26" s="205"/>
      <c r="C26" s="205"/>
      <c r="D26" s="103" t="s">
        <v>117</v>
      </c>
      <c r="E26" s="119" t="s">
        <v>116</v>
      </c>
      <c r="F26" s="103" t="s">
        <v>117</v>
      </c>
      <c r="G26" s="109" t="s">
        <v>116</v>
      </c>
      <c r="H26" s="103" t="s">
        <v>117</v>
      </c>
      <c r="I26" s="119" t="s">
        <v>116</v>
      </c>
      <c r="J26" s="103" t="s">
        <v>117</v>
      </c>
      <c r="K26" s="119" t="s">
        <v>116</v>
      </c>
      <c r="L26" s="103" t="s">
        <v>117</v>
      </c>
      <c r="M26" s="119" t="s">
        <v>116</v>
      </c>
      <c r="N26" s="103" t="s">
        <v>117</v>
      </c>
      <c r="O26" s="119" t="s">
        <v>116</v>
      </c>
      <c r="P26" s="103" t="s">
        <v>117</v>
      </c>
      <c r="Q26" s="119" t="s">
        <v>116</v>
      </c>
      <c r="R26" s="192" t="s">
        <v>83</v>
      </c>
      <c r="S26" s="193"/>
    </row>
    <row r="27" spans="1:19" ht="12.75">
      <c r="A27" s="206"/>
      <c r="B27" s="206"/>
      <c r="C27" s="206"/>
      <c r="D27" s="20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2"/>
      <c r="P27" s="22" t="s">
        <v>4</v>
      </c>
      <c r="Q27" s="22"/>
      <c r="R27" s="61">
        <f aca="true" t="shared" si="2" ref="R27:S32">SUM(D27,F27,H27,J27,L27,N27,P27)</f>
        <v>0</v>
      </c>
      <c r="S27" s="61">
        <f t="shared" si="2"/>
        <v>0</v>
      </c>
    </row>
    <row r="28" spans="1:19" ht="12.75">
      <c r="A28" s="229"/>
      <c r="B28" s="229"/>
      <c r="C28" s="229"/>
      <c r="D28" s="20"/>
      <c r="E28" s="20"/>
      <c r="F28" s="21"/>
      <c r="G28" s="21"/>
      <c r="H28" s="21"/>
      <c r="I28" s="21"/>
      <c r="J28" s="20"/>
      <c r="K28" s="20"/>
      <c r="L28" s="21"/>
      <c r="M28" s="21"/>
      <c r="N28" s="21"/>
      <c r="O28" s="21"/>
      <c r="P28" s="22"/>
      <c r="Q28" s="22"/>
      <c r="R28" s="61">
        <f t="shared" si="2"/>
        <v>0</v>
      </c>
      <c r="S28" s="61">
        <f aca="true" t="shared" si="3" ref="S28:S37">SUM(E28,G28,I28,K28,M28,O28,Q28)</f>
        <v>0</v>
      </c>
    </row>
    <row r="29" spans="1:19" ht="12.75">
      <c r="A29" s="229"/>
      <c r="B29" s="229"/>
      <c r="C29" s="229"/>
      <c r="D29" s="20"/>
      <c r="E29" s="20"/>
      <c r="F29" s="21"/>
      <c r="G29" s="21"/>
      <c r="H29" s="21"/>
      <c r="I29" s="21"/>
      <c r="J29" s="20"/>
      <c r="K29" s="20"/>
      <c r="L29" s="21"/>
      <c r="M29" s="21"/>
      <c r="N29" s="21"/>
      <c r="O29" s="21"/>
      <c r="P29" s="22"/>
      <c r="Q29" s="22"/>
      <c r="R29" s="61">
        <f t="shared" si="2"/>
        <v>0</v>
      </c>
      <c r="S29" s="61">
        <f t="shared" si="3"/>
        <v>0</v>
      </c>
    </row>
    <row r="30" spans="1:19" ht="12.75">
      <c r="A30" s="229"/>
      <c r="B30" s="229"/>
      <c r="C30" s="229"/>
      <c r="D30" s="20"/>
      <c r="E30" s="20"/>
      <c r="F30" s="21"/>
      <c r="G30" s="21"/>
      <c r="H30" s="21"/>
      <c r="I30" s="21"/>
      <c r="J30" s="20"/>
      <c r="K30" s="20"/>
      <c r="L30" s="21"/>
      <c r="M30" s="21"/>
      <c r="N30" s="21"/>
      <c r="O30" s="21"/>
      <c r="P30" s="22"/>
      <c r="Q30" s="22"/>
      <c r="R30" s="61">
        <f t="shared" si="2"/>
        <v>0</v>
      </c>
      <c r="S30" s="61">
        <f t="shared" si="3"/>
        <v>0</v>
      </c>
    </row>
    <row r="31" spans="1:19" ht="12.75">
      <c r="A31" s="229"/>
      <c r="B31" s="229"/>
      <c r="C31" s="229"/>
      <c r="D31" s="20"/>
      <c r="E31" s="20"/>
      <c r="F31" s="21"/>
      <c r="G31" s="21"/>
      <c r="H31" s="21"/>
      <c r="I31" s="21"/>
      <c r="J31" s="20"/>
      <c r="K31" s="20"/>
      <c r="L31" s="21"/>
      <c r="M31" s="21"/>
      <c r="N31" s="21"/>
      <c r="O31" s="21"/>
      <c r="P31" s="22"/>
      <c r="Q31" s="22"/>
      <c r="R31" s="61">
        <f t="shared" si="2"/>
        <v>0</v>
      </c>
      <c r="S31" s="61">
        <f t="shared" si="3"/>
        <v>0</v>
      </c>
    </row>
    <row r="32" spans="1:19" ht="12.75">
      <c r="A32" s="120"/>
      <c r="B32" s="120"/>
      <c r="C32" s="120"/>
      <c r="D32" s="20"/>
      <c r="E32" s="20"/>
      <c r="F32" s="21"/>
      <c r="G32" s="21"/>
      <c r="H32" s="21"/>
      <c r="I32" s="21"/>
      <c r="J32" s="20"/>
      <c r="K32" s="20"/>
      <c r="L32" s="21"/>
      <c r="M32" s="21"/>
      <c r="N32" s="21"/>
      <c r="O32" s="21"/>
      <c r="P32" s="22"/>
      <c r="Q32" s="22"/>
      <c r="R32" s="61">
        <f t="shared" si="2"/>
        <v>0</v>
      </c>
      <c r="S32" s="61">
        <f t="shared" si="3"/>
        <v>0</v>
      </c>
    </row>
    <row r="33" spans="1:19" ht="12.75">
      <c r="A33" s="120"/>
      <c r="B33" s="120"/>
      <c r="C33" s="120"/>
      <c r="D33" s="20"/>
      <c r="E33" s="20"/>
      <c r="F33" s="21" t="s">
        <v>4</v>
      </c>
      <c r="G33" s="21"/>
      <c r="H33" s="21" t="s">
        <v>4</v>
      </c>
      <c r="I33" s="21"/>
      <c r="J33" s="21" t="s">
        <v>4</v>
      </c>
      <c r="K33" s="21"/>
      <c r="L33" s="21" t="s">
        <v>4</v>
      </c>
      <c r="M33" s="21"/>
      <c r="N33" s="21" t="s">
        <v>4</v>
      </c>
      <c r="O33" s="22"/>
      <c r="P33" s="22" t="s">
        <v>4</v>
      </c>
      <c r="Q33" s="22"/>
      <c r="R33" s="61">
        <f>SUM(D33,F33,H33,J33,L33,N33,P33)</f>
        <v>0</v>
      </c>
      <c r="S33" s="61">
        <f t="shared" si="3"/>
        <v>0</v>
      </c>
    </row>
    <row r="34" spans="1:19" ht="12.75">
      <c r="A34" s="120"/>
      <c r="B34" s="120"/>
      <c r="C34" s="120"/>
      <c r="D34" s="20"/>
      <c r="E34" s="20"/>
      <c r="F34" s="21" t="s">
        <v>4</v>
      </c>
      <c r="G34" s="21"/>
      <c r="H34" s="21" t="s">
        <v>4</v>
      </c>
      <c r="I34" s="21"/>
      <c r="J34" s="21" t="s">
        <v>4</v>
      </c>
      <c r="K34" s="21"/>
      <c r="L34" s="21" t="s">
        <v>4</v>
      </c>
      <c r="M34" s="21"/>
      <c r="N34" s="21" t="s">
        <v>4</v>
      </c>
      <c r="O34" s="22"/>
      <c r="P34" s="22" t="s">
        <v>4</v>
      </c>
      <c r="Q34" s="22"/>
      <c r="R34" s="61">
        <f>SUM(D34,F34,H34,J34,L34,N34,P34)</f>
        <v>0</v>
      </c>
      <c r="S34" s="61">
        <f t="shared" si="3"/>
        <v>0</v>
      </c>
    </row>
    <row r="35" spans="1:19" ht="12.75">
      <c r="A35" s="120"/>
      <c r="B35" s="120"/>
      <c r="C35" s="120"/>
      <c r="D35" s="20"/>
      <c r="E35" s="20"/>
      <c r="F35" s="21" t="s">
        <v>4</v>
      </c>
      <c r="G35" s="21"/>
      <c r="H35" s="21" t="s">
        <v>4</v>
      </c>
      <c r="I35" s="21"/>
      <c r="J35" s="21" t="s">
        <v>4</v>
      </c>
      <c r="K35" s="21"/>
      <c r="L35" s="21" t="s">
        <v>4</v>
      </c>
      <c r="M35" s="21"/>
      <c r="N35" s="21" t="s">
        <v>4</v>
      </c>
      <c r="O35" s="22"/>
      <c r="P35" s="22" t="s">
        <v>22</v>
      </c>
      <c r="Q35" s="22"/>
      <c r="R35" s="61">
        <f>SUM(D35,F35,H35,J35,L35,N35,P35)</f>
        <v>0</v>
      </c>
      <c r="S35" s="61">
        <f t="shared" si="3"/>
        <v>0</v>
      </c>
    </row>
    <row r="36" spans="1:19" ht="12.75">
      <c r="A36" s="120"/>
      <c r="B36" s="120"/>
      <c r="C36" s="120"/>
      <c r="D36" s="20"/>
      <c r="E36" s="20"/>
      <c r="F36" s="21" t="s">
        <v>4</v>
      </c>
      <c r="G36" s="21"/>
      <c r="H36" s="21" t="s">
        <v>4</v>
      </c>
      <c r="I36" s="21"/>
      <c r="J36" s="21" t="s">
        <v>4</v>
      </c>
      <c r="K36" s="21"/>
      <c r="L36" s="21" t="s">
        <v>4</v>
      </c>
      <c r="M36" s="21"/>
      <c r="N36" s="21" t="s">
        <v>4</v>
      </c>
      <c r="O36" s="22"/>
      <c r="P36" s="22" t="s">
        <v>4</v>
      </c>
      <c r="Q36" s="22"/>
      <c r="R36" s="61">
        <f>SUM(D36,F36,H36,J36,L36,N36,P36)</f>
        <v>0</v>
      </c>
      <c r="S36" s="61">
        <f t="shared" si="3"/>
        <v>0</v>
      </c>
    </row>
    <row r="37" spans="1:19" ht="12.75">
      <c r="A37" s="194"/>
      <c r="B37" s="231"/>
      <c r="C37" s="232"/>
      <c r="D37" s="20"/>
      <c r="E37" s="20"/>
      <c r="F37" s="21"/>
      <c r="G37" s="21"/>
      <c r="H37" s="21"/>
      <c r="I37" s="21"/>
      <c r="J37" s="21"/>
      <c r="K37" s="21"/>
      <c r="L37" s="21"/>
      <c r="M37" s="21"/>
      <c r="N37" s="21"/>
      <c r="O37" s="22"/>
      <c r="P37" s="22"/>
      <c r="Q37" s="22"/>
      <c r="R37" s="61">
        <f>SUM(D37,F37,H37,J37,L37,N37,P37)</f>
        <v>0</v>
      </c>
      <c r="S37" s="61">
        <f t="shared" si="3"/>
        <v>0</v>
      </c>
    </row>
    <row r="38" spans="1:19" ht="12.75">
      <c r="A38" s="194"/>
      <c r="B38" s="231"/>
      <c r="C38" s="232"/>
      <c r="D38" s="20"/>
      <c r="E38" s="20"/>
      <c r="F38" s="21"/>
      <c r="G38" s="21"/>
      <c r="H38" s="21"/>
      <c r="I38" s="21"/>
      <c r="J38" s="21"/>
      <c r="K38" s="21"/>
      <c r="L38" s="21"/>
      <c r="M38" s="21"/>
      <c r="N38" s="21"/>
      <c r="O38" s="22"/>
      <c r="P38" s="22"/>
      <c r="Q38" s="22"/>
      <c r="R38" s="66"/>
      <c r="S38" s="56"/>
    </row>
    <row r="39" spans="1:19" ht="12.75">
      <c r="A39" s="130"/>
      <c r="B39" s="131"/>
      <c r="C39" s="215"/>
      <c r="D39" s="60"/>
      <c r="E39" s="6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67"/>
      <c r="S39" s="56"/>
    </row>
    <row r="40" spans="1:19" ht="12.75">
      <c r="A40" s="120"/>
      <c r="B40" s="121"/>
      <c r="C40" s="121"/>
      <c r="D40" s="60"/>
      <c r="E40" s="6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67"/>
      <c r="S40" s="56"/>
    </row>
    <row r="41" spans="1:19" ht="12.75">
      <c r="A41" s="230" t="s">
        <v>4</v>
      </c>
      <c r="B41" s="230"/>
      <c r="C41" s="230"/>
      <c r="D41" s="68"/>
      <c r="E41" s="68"/>
      <c r="F41" s="62" t="s">
        <v>4</v>
      </c>
      <c r="G41" s="62"/>
      <c r="H41" s="62" t="s">
        <v>4</v>
      </c>
      <c r="I41" s="62"/>
      <c r="J41" s="62" t="s">
        <v>4</v>
      </c>
      <c r="K41" s="62"/>
      <c r="L41" s="62" t="s">
        <v>4</v>
      </c>
      <c r="M41" s="62"/>
      <c r="N41" s="62" t="s">
        <v>4</v>
      </c>
      <c r="O41" s="62"/>
      <c r="P41" s="62" t="s">
        <v>4</v>
      </c>
      <c r="Q41" s="62"/>
      <c r="R41" s="62" t="s">
        <v>4</v>
      </c>
      <c r="S41" s="69"/>
    </row>
    <row r="42" spans="1:19" ht="12.75">
      <c r="A42" s="96"/>
      <c r="B42" s="96"/>
      <c r="C42" s="96"/>
      <c r="D42" s="68"/>
      <c r="E42" s="68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9"/>
    </row>
    <row r="43" spans="1:19" ht="12.75">
      <c r="A43" s="230" t="s">
        <v>4</v>
      </c>
      <c r="B43" s="230"/>
      <c r="C43" s="230"/>
      <c r="D43" s="68"/>
      <c r="E43" s="68"/>
      <c r="F43" s="62" t="s">
        <v>4</v>
      </c>
      <c r="G43" s="62"/>
      <c r="H43" s="62" t="s">
        <v>4</v>
      </c>
      <c r="I43" s="62"/>
      <c r="J43" s="62" t="s">
        <v>4</v>
      </c>
      <c r="K43" s="62"/>
      <c r="L43" s="62" t="s">
        <v>4</v>
      </c>
      <c r="M43" s="62"/>
      <c r="N43" s="62" t="s">
        <v>4</v>
      </c>
      <c r="O43" s="62"/>
      <c r="P43" s="62" t="s">
        <v>4</v>
      </c>
      <c r="Q43" s="62"/>
      <c r="R43" s="62"/>
      <c r="S43" s="69"/>
    </row>
    <row r="44" spans="1:19" ht="27" customHeight="1">
      <c r="A44" s="225" t="s">
        <v>81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</row>
    <row r="45" spans="1:19" ht="27" customHeight="1">
      <c r="A45" s="200" t="s">
        <v>47</v>
      </c>
      <c r="B45" s="201"/>
      <c r="C45" s="201"/>
      <c r="D45" s="217" t="s">
        <v>82</v>
      </c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05"/>
      <c r="R45" s="207" t="s">
        <v>48</v>
      </c>
      <c r="S45" s="208"/>
    </row>
    <row r="46" spans="1:19" ht="12.75" customHeight="1">
      <c r="A46" s="202"/>
      <c r="B46" s="203"/>
      <c r="C46" s="203"/>
      <c r="D46" s="185">
        <v>42792</v>
      </c>
      <c r="E46" s="186"/>
      <c r="F46" s="187">
        <v>42793</v>
      </c>
      <c r="G46" s="188"/>
      <c r="H46" s="185">
        <v>42794</v>
      </c>
      <c r="I46" s="186"/>
      <c r="J46" s="185">
        <v>42795</v>
      </c>
      <c r="K46" s="186"/>
      <c r="L46" s="185">
        <v>42796</v>
      </c>
      <c r="M46" s="186"/>
      <c r="N46" s="185">
        <v>42797</v>
      </c>
      <c r="O46" s="186"/>
      <c r="P46" s="185">
        <v>42798</v>
      </c>
      <c r="Q46" s="186"/>
      <c r="R46" s="209"/>
      <c r="S46" s="210"/>
    </row>
    <row r="47" spans="1:19" ht="12.75">
      <c r="A47" s="204"/>
      <c r="B47" s="205"/>
      <c r="C47" s="205"/>
      <c r="D47" s="103" t="s">
        <v>117</v>
      </c>
      <c r="E47" s="119" t="s">
        <v>116</v>
      </c>
      <c r="F47" s="103" t="s">
        <v>117</v>
      </c>
      <c r="G47" s="109" t="s">
        <v>116</v>
      </c>
      <c r="H47" s="103" t="s">
        <v>117</v>
      </c>
      <c r="I47" s="119" t="s">
        <v>116</v>
      </c>
      <c r="J47" s="103" t="s">
        <v>117</v>
      </c>
      <c r="K47" s="119" t="s">
        <v>116</v>
      </c>
      <c r="L47" s="103" t="s">
        <v>117</v>
      </c>
      <c r="M47" s="119" t="s">
        <v>116</v>
      </c>
      <c r="N47" s="103" t="s">
        <v>117</v>
      </c>
      <c r="O47" s="119" t="s">
        <v>116</v>
      </c>
      <c r="P47" s="103" t="s">
        <v>117</v>
      </c>
      <c r="Q47" s="119" t="s">
        <v>116</v>
      </c>
      <c r="R47" s="192" t="s">
        <v>83</v>
      </c>
      <c r="S47" s="193"/>
    </row>
    <row r="48" spans="1:19" ht="12.75">
      <c r="A48" s="206"/>
      <c r="B48" s="206"/>
      <c r="C48" s="206"/>
      <c r="D48" s="70"/>
      <c r="E48" s="70"/>
      <c r="F48" s="21"/>
      <c r="G48" s="22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67">
        <f aca="true" t="shared" si="4" ref="R48:S53">SUM(D48,F48,H48,J48,L48,N48,P48)</f>
        <v>0</v>
      </c>
      <c r="S48" s="67">
        <f t="shared" si="4"/>
        <v>0</v>
      </c>
    </row>
    <row r="49" spans="1:19" ht="12.75">
      <c r="A49" s="229"/>
      <c r="B49" s="229"/>
      <c r="C49" s="229"/>
      <c r="D49" s="70"/>
      <c r="E49" s="70"/>
      <c r="F49" s="21"/>
      <c r="G49" s="22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67">
        <f t="shared" si="4"/>
        <v>0</v>
      </c>
      <c r="S49" s="67">
        <f t="shared" si="4"/>
        <v>0</v>
      </c>
    </row>
    <row r="50" spans="1:19" ht="12.75">
      <c r="A50" s="229"/>
      <c r="B50" s="229"/>
      <c r="C50" s="229"/>
      <c r="D50" s="70"/>
      <c r="E50" s="70"/>
      <c r="F50" s="21"/>
      <c r="G50" s="22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67">
        <f t="shared" si="4"/>
        <v>0</v>
      </c>
      <c r="S50" s="67">
        <f t="shared" si="4"/>
        <v>0</v>
      </c>
    </row>
    <row r="51" spans="1:19" ht="12.75">
      <c r="A51" s="229"/>
      <c r="B51" s="229"/>
      <c r="C51" s="229"/>
      <c r="D51" s="70"/>
      <c r="E51" s="70"/>
      <c r="F51" s="21"/>
      <c r="G51" s="22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67">
        <f t="shared" si="4"/>
        <v>0</v>
      </c>
      <c r="S51" s="67">
        <f t="shared" si="4"/>
        <v>0</v>
      </c>
    </row>
    <row r="52" spans="1:19" ht="12.75">
      <c r="A52" s="229"/>
      <c r="B52" s="229"/>
      <c r="C52" s="229"/>
      <c r="D52" s="70"/>
      <c r="E52" s="70"/>
      <c r="F52" s="21"/>
      <c r="G52" s="22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67">
        <f t="shared" si="4"/>
        <v>0</v>
      </c>
      <c r="S52" s="67">
        <f t="shared" si="4"/>
        <v>0</v>
      </c>
    </row>
    <row r="53" spans="1:19" ht="12.75">
      <c r="A53" s="120"/>
      <c r="B53" s="120"/>
      <c r="C53" s="194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67">
        <f t="shared" si="4"/>
        <v>0</v>
      </c>
      <c r="S53" s="67">
        <f t="shared" si="4"/>
        <v>0</v>
      </c>
    </row>
    <row r="54" spans="1:19" ht="12.75">
      <c r="A54" s="120"/>
      <c r="B54" s="120"/>
      <c r="C54" s="194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67">
        <f aca="true" t="shared" si="5" ref="R54:S56">SUM(D54,F54,H54,J54,L54,N54,P54)</f>
        <v>0</v>
      </c>
      <c r="S54" s="67">
        <f t="shared" si="5"/>
        <v>0</v>
      </c>
    </row>
    <row r="55" spans="1:19" ht="12.75">
      <c r="A55" s="120"/>
      <c r="B55" s="120"/>
      <c r="C55" s="194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67">
        <f t="shared" si="5"/>
        <v>0</v>
      </c>
      <c r="S55" s="67">
        <f t="shared" si="5"/>
        <v>0</v>
      </c>
    </row>
    <row r="56" spans="1:19" ht="12.75">
      <c r="A56" s="120"/>
      <c r="B56" s="120"/>
      <c r="C56" s="194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67">
        <f t="shared" si="5"/>
        <v>0</v>
      </c>
      <c r="S56" s="67">
        <f t="shared" si="5"/>
        <v>0</v>
      </c>
    </row>
    <row r="57" spans="1:19" ht="12.75">
      <c r="A57" s="120"/>
      <c r="B57" s="120"/>
      <c r="C57" s="12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67">
        <f aca="true" t="shared" si="6" ref="R57:S60">SUM(D57,F57,H57,J57,L57,N57,P57)</f>
        <v>0</v>
      </c>
      <c r="S57" s="67">
        <f t="shared" si="6"/>
        <v>0</v>
      </c>
    </row>
    <row r="58" spans="1:19" ht="12.75">
      <c r="A58" s="212"/>
      <c r="B58" s="213"/>
      <c r="C58" s="214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67">
        <f t="shared" si="6"/>
        <v>0</v>
      </c>
      <c r="S58" s="67">
        <f t="shared" si="6"/>
        <v>0</v>
      </c>
    </row>
    <row r="59" spans="1:19" ht="12.75">
      <c r="A59" s="212"/>
      <c r="B59" s="131"/>
      <c r="C59" s="215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67">
        <f t="shared" si="6"/>
        <v>0</v>
      </c>
      <c r="S59" s="67">
        <f t="shared" si="6"/>
        <v>0</v>
      </c>
    </row>
    <row r="60" spans="1:19" ht="12.75">
      <c r="A60" s="212"/>
      <c r="B60" s="213"/>
      <c r="C60" s="214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67">
        <f t="shared" si="6"/>
        <v>0</v>
      </c>
      <c r="S60" s="67">
        <f t="shared" si="6"/>
        <v>0</v>
      </c>
    </row>
    <row r="61" spans="1:19" ht="12.75">
      <c r="A61" s="212"/>
      <c r="B61" s="213"/>
      <c r="C61" s="214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67"/>
      <c r="S61" s="67"/>
    </row>
    <row r="62" spans="1:19" ht="12.75">
      <c r="A62" s="122"/>
      <c r="B62" s="122"/>
      <c r="C62" s="122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67"/>
      <c r="S62" s="67"/>
    </row>
    <row r="63" spans="1:19" ht="12.75">
      <c r="A63" s="228"/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</row>
    <row r="64" spans="1:19" ht="12.7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</row>
    <row r="65" spans="1:19" ht="12.7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</row>
    <row r="66" spans="1:19" ht="19.5" customHeight="1">
      <c r="A66" s="200" t="s">
        <v>47</v>
      </c>
      <c r="B66" s="201"/>
      <c r="C66" s="201"/>
      <c r="D66" s="217" t="s">
        <v>82</v>
      </c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05"/>
      <c r="R66" s="207" t="s">
        <v>48</v>
      </c>
      <c r="S66" s="208"/>
    </row>
    <row r="67" spans="1:19" ht="12.75">
      <c r="A67" s="202"/>
      <c r="B67" s="203"/>
      <c r="C67" s="203"/>
      <c r="D67" s="185" t="s">
        <v>84</v>
      </c>
      <c r="E67" s="189"/>
      <c r="F67" s="185" t="s">
        <v>85</v>
      </c>
      <c r="G67" s="189"/>
      <c r="H67" s="185" t="s">
        <v>86</v>
      </c>
      <c r="I67" s="189"/>
      <c r="J67" s="185" t="s">
        <v>87</v>
      </c>
      <c r="K67" s="189"/>
      <c r="L67" s="185" t="s">
        <v>88</v>
      </c>
      <c r="M67" s="189"/>
      <c r="N67" s="185" t="s">
        <v>89</v>
      </c>
      <c r="O67" s="189"/>
      <c r="P67" s="185" t="s">
        <v>90</v>
      </c>
      <c r="Q67" s="220"/>
      <c r="R67" s="209"/>
      <c r="S67" s="210"/>
    </row>
    <row r="68" spans="1:19" ht="12.75">
      <c r="A68" s="204"/>
      <c r="B68" s="205"/>
      <c r="C68" s="205"/>
      <c r="D68" s="219"/>
      <c r="E68" s="191"/>
      <c r="F68" s="190"/>
      <c r="G68" s="191"/>
      <c r="H68" s="190"/>
      <c r="I68" s="191"/>
      <c r="J68" s="190"/>
      <c r="K68" s="191"/>
      <c r="L68" s="190"/>
      <c r="M68" s="191"/>
      <c r="N68" s="190"/>
      <c r="O68" s="191"/>
      <c r="P68" s="190"/>
      <c r="Q68" s="191"/>
      <c r="R68" s="192" t="s">
        <v>83</v>
      </c>
      <c r="S68" s="193"/>
    </row>
    <row r="69" spans="1:19" ht="12.75">
      <c r="A69" s="221"/>
      <c r="B69" s="221"/>
      <c r="C69" s="221"/>
      <c r="D69" s="20"/>
      <c r="E69" s="20"/>
      <c r="F69" s="21" t="s">
        <v>4</v>
      </c>
      <c r="G69" s="21"/>
      <c r="H69" s="21" t="s">
        <v>4</v>
      </c>
      <c r="I69" s="21"/>
      <c r="J69" s="21" t="s">
        <v>4</v>
      </c>
      <c r="K69" s="21"/>
      <c r="L69" s="21" t="s">
        <v>4</v>
      </c>
      <c r="M69" s="21"/>
      <c r="N69" s="21" t="s">
        <v>4</v>
      </c>
      <c r="O69" s="22"/>
      <c r="P69" s="22" t="s">
        <v>4</v>
      </c>
      <c r="Q69" s="22"/>
      <c r="R69" s="67">
        <f aca="true" t="shared" si="7" ref="R69:S74">SUM(D69,F69,H69,J69,L69,N69,P69)</f>
        <v>0</v>
      </c>
      <c r="S69" s="67">
        <f t="shared" si="7"/>
        <v>0</v>
      </c>
    </row>
    <row r="70" spans="1:19" ht="12.75">
      <c r="A70" s="221"/>
      <c r="B70" s="221"/>
      <c r="C70" s="221"/>
      <c r="D70" s="20"/>
      <c r="E70" s="20"/>
      <c r="F70" s="21"/>
      <c r="G70" s="21"/>
      <c r="H70" s="21"/>
      <c r="I70" s="21"/>
      <c r="J70" s="21"/>
      <c r="K70" s="21"/>
      <c r="L70" s="21"/>
      <c r="M70" s="21"/>
      <c r="N70" s="21"/>
      <c r="O70" s="22"/>
      <c r="P70" s="22" t="s">
        <v>4</v>
      </c>
      <c r="Q70" s="22"/>
      <c r="R70" s="67">
        <f t="shared" si="7"/>
        <v>0</v>
      </c>
      <c r="S70" s="67">
        <f t="shared" si="7"/>
        <v>0</v>
      </c>
    </row>
    <row r="71" spans="1:19" ht="12.75">
      <c r="A71" s="221"/>
      <c r="B71" s="221"/>
      <c r="C71" s="221"/>
      <c r="D71" s="20"/>
      <c r="E71" s="20"/>
      <c r="F71" s="21" t="s">
        <v>4</v>
      </c>
      <c r="G71" s="21"/>
      <c r="H71" s="21" t="s">
        <v>4</v>
      </c>
      <c r="I71" s="21"/>
      <c r="J71" s="21" t="s">
        <v>4</v>
      </c>
      <c r="K71" s="21"/>
      <c r="L71" s="21"/>
      <c r="M71" s="21"/>
      <c r="N71" s="21"/>
      <c r="O71" s="22"/>
      <c r="P71" s="22" t="s">
        <v>4</v>
      </c>
      <c r="Q71" s="22"/>
      <c r="R71" s="67">
        <f t="shared" si="7"/>
        <v>0</v>
      </c>
      <c r="S71" s="67">
        <f t="shared" si="7"/>
        <v>0</v>
      </c>
    </row>
    <row r="72" spans="1:19" ht="12.75">
      <c r="A72" s="221"/>
      <c r="B72" s="221"/>
      <c r="C72" s="221"/>
      <c r="D72" s="20"/>
      <c r="E72" s="20"/>
      <c r="F72" s="21"/>
      <c r="G72" s="21"/>
      <c r="H72" s="21"/>
      <c r="I72" s="21"/>
      <c r="J72" s="21"/>
      <c r="K72" s="21"/>
      <c r="L72" s="21"/>
      <c r="M72" s="21"/>
      <c r="N72" s="21"/>
      <c r="O72" s="22"/>
      <c r="P72" s="22" t="s">
        <v>4</v>
      </c>
      <c r="Q72" s="22"/>
      <c r="R72" s="67">
        <f t="shared" si="7"/>
        <v>0</v>
      </c>
      <c r="S72" s="67">
        <f t="shared" si="7"/>
        <v>0</v>
      </c>
    </row>
    <row r="73" spans="1:19" ht="12.75">
      <c r="A73" s="221"/>
      <c r="B73" s="221"/>
      <c r="C73" s="221"/>
      <c r="D73" s="20"/>
      <c r="E73" s="20"/>
      <c r="F73" s="21" t="s">
        <v>4</v>
      </c>
      <c r="G73" s="21"/>
      <c r="H73" s="21"/>
      <c r="I73" s="21"/>
      <c r="J73" s="21" t="s">
        <v>4</v>
      </c>
      <c r="K73" s="21"/>
      <c r="L73" s="21" t="s">
        <v>4</v>
      </c>
      <c r="M73" s="21"/>
      <c r="N73" s="21"/>
      <c r="O73" s="22"/>
      <c r="P73" s="22" t="s">
        <v>4</v>
      </c>
      <c r="Q73" s="22"/>
      <c r="R73" s="67">
        <f t="shared" si="7"/>
        <v>0</v>
      </c>
      <c r="S73" s="67">
        <f t="shared" si="7"/>
        <v>0</v>
      </c>
    </row>
    <row r="74" spans="1:19" ht="12.75">
      <c r="A74" s="221"/>
      <c r="B74" s="221"/>
      <c r="C74" s="221"/>
      <c r="D74" s="20"/>
      <c r="E74" s="20"/>
      <c r="F74" s="21" t="s">
        <v>4</v>
      </c>
      <c r="G74" s="21"/>
      <c r="H74" s="21" t="s">
        <v>4</v>
      </c>
      <c r="I74" s="21"/>
      <c r="J74" s="21" t="s">
        <v>4</v>
      </c>
      <c r="K74" s="21"/>
      <c r="L74" s="21" t="s">
        <v>4</v>
      </c>
      <c r="M74" s="21"/>
      <c r="N74" s="21"/>
      <c r="O74" s="22"/>
      <c r="P74" s="22" t="s">
        <v>4</v>
      </c>
      <c r="Q74" s="22"/>
      <c r="R74" s="67">
        <f t="shared" si="7"/>
        <v>0</v>
      </c>
      <c r="S74" s="67">
        <f t="shared" si="7"/>
        <v>0</v>
      </c>
    </row>
    <row r="75" spans="1:19" ht="12.75">
      <c r="A75" s="221"/>
      <c r="B75" s="221"/>
      <c r="C75" s="221"/>
      <c r="D75" s="20"/>
      <c r="E75" s="20"/>
      <c r="F75" s="21" t="s">
        <v>4</v>
      </c>
      <c r="G75" s="21"/>
      <c r="H75" s="21" t="s">
        <v>4</v>
      </c>
      <c r="I75" s="21"/>
      <c r="J75" s="21" t="s">
        <v>4</v>
      </c>
      <c r="K75" s="21"/>
      <c r="L75" s="21" t="s">
        <v>4</v>
      </c>
      <c r="M75" s="21"/>
      <c r="N75" s="21" t="s">
        <v>4</v>
      </c>
      <c r="O75" s="22"/>
      <c r="P75" s="22" t="s">
        <v>4</v>
      </c>
      <c r="Q75" s="22"/>
      <c r="R75" s="66"/>
      <c r="S75" s="67" t="s">
        <v>4</v>
      </c>
    </row>
    <row r="76" spans="1:19" ht="12.75">
      <c r="A76" s="221"/>
      <c r="B76" s="221"/>
      <c r="C76" s="221"/>
      <c r="D76" s="20"/>
      <c r="E76" s="20"/>
      <c r="F76" s="21" t="s">
        <v>4</v>
      </c>
      <c r="G76" s="21"/>
      <c r="H76" s="21"/>
      <c r="I76" s="21"/>
      <c r="J76" s="21"/>
      <c r="K76" s="21"/>
      <c r="L76" s="21" t="s">
        <v>4</v>
      </c>
      <c r="M76" s="21"/>
      <c r="N76" s="21"/>
      <c r="O76" s="22"/>
      <c r="P76" s="22" t="s">
        <v>4</v>
      </c>
      <c r="Q76" s="22"/>
      <c r="R76" s="67">
        <f>SUM(D76,F76,H76,J76,L76,N76,P76)</f>
        <v>0</v>
      </c>
      <c r="S76" s="67">
        <f>SUM(E76,G76,I76,K76,M76,O76,Q76)</f>
        <v>0</v>
      </c>
    </row>
    <row r="77" spans="1:19" ht="12.75">
      <c r="A77" s="221"/>
      <c r="B77" s="221"/>
      <c r="C77" s="221"/>
      <c r="D77" s="20"/>
      <c r="E77" s="20"/>
      <c r="F77" s="21" t="s">
        <v>4</v>
      </c>
      <c r="G77" s="21"/>
      <c r="H77" s="21" t="s">
        <v>4</v>
      </c>
      <c r="I77" s="21"/>
      <c r="J77" s="21" t="s">
        <v>4</v>
      </c>
      <c r="K77" s="21"/>
      <c r="L77" s="21" t="s">
        <v>4</v>
      </c>
      <c r="M77" s="21"/>
      <c r="N77" s="21"/>
      <c r="O77" s="22"/>
      <c r="P77" s="22" t="s">
        <v>22</v>
      </c>
      <c r="Q77" s="22"/>
      <c r="R77" s="66"/>
      <c r="S77" s="67" t="s">
        <v>4</v>
      </c>
    </row>
    <row r="78" spans="1:19" ht="12.75">
      <c r="A78" s="221"/>
      <c r="B78" s="221"/>
      <c r="C78" s="221"/>
      <c r="D78" s="20"/>
      <c r="E78" s="20"/>
      <c r="F78" s="21" t="s">
        <v>4</v>
      </c>
      <c r="G78" s="21"/>
      <c r="H78" s="21" t="s">
        <v>4</v>
      </c>
      <c r="I78" s="21"/>
      <c r="J78" s="21" t="s">
        <v>4</v>
      </c>
      <c r="K78" s="21"/>
      <c r="L78" s="21" t="s">
        <v>4</v>
      </c>
      <c r="M78" s="21"/>
      <c r="N78" s="21"/>
      <c r="O78" s="22"/>
      <c r="P78" s="22" t="s">
        <v>4</v>
      </c>
      <c r="Q78" s="22"/>
      <c r="R78" s="67">
        <f>SUM(D78,F78,H78,J78,L78,N78,P78)</f>
        <v>0</v>
      </c>
      <c r="S78" s="67">
        <f>SUM(E78,G78,I78,K78,M78,O78,Q78)</f>
        <v>0</v>
      </c>
    </row>
    <row r="79" spans="1:19" ht="12.75">
      <c r="A79" s="212"/>
      <c r="B79" s="213"/>
      <c r="C79" s="214"/>
      <c r="D79" s="20"/>
      <c r="E79" s="20"/>
      <c r="F79" s="21"/>
      <c r="G79" s="21"/>
      <c r="H79" s="21"/>
      <c r="I79" s="21"/>
      <c r="J79" s="21"/>
      <c r="K79" s="21"/>
      <c r="L79" s="21"/>
      <c r="M79" s="21"/>
      <c r="N79" s="21"/>
      <c r="O79" s="22"/>
      <c r="P79" s="22"/>
      <c r="Q79" s="22"/>
      <c r="R79" s="67">
        <f>SUM(D79,F79,H79,J79,L79,N79,P79)</f>
        <v>0</v>
      </c>
      <c r="S79" s="67">
        <f>SUM(E79,G79,I79,K79,M79,O79,Q79)</f>
        <v>0</v>
      </c>
    </row>
    <row r="80" spans="1:19" ht="12.75">
      <c r="A80" s="212"/>
      <c r="B80" s="131"/>
      <c r="C80" s="215"/>
      <c r="D80" s="20"/>
      <c r="E80" s="20"/>
      <c r="F80" s="21"/>
      <c r="G80" s="21"/>
      <c r="H80" s="21"/>
      <c r="I80" s="21"/>
      <c r="J80" s="21"/>
      <c r="K80" s="21"/>
      <c r="L80" s="21"/>
      <c r="M80" s="21"/>
      <c r="N80" s="21"/>
      <c r="O80" s="22"/>
      <c r="P80" s="22"/>
      <c r="Q80" s="22"/>
      <c r="R80" s="66"/>
      <c r="S80" s="67"/>
    </row>
    <row r="81" spans="1:19" ht="12.75">
      <c r="A81" s="212"/>
      <c r="B81" s="213"/>
      <c r="C81" s="214"/>
      <c r="D81" s="20"/>
      <c r="E81" s="20"/>
      <c r="F81" s="21"/>
      <c r="G81" s="21"/>
      <c r="H81" s="21"/>
      <c r="I81" s="21"/>
      <c r="J81" s="21"/>
      <c r="K81" s="21"/>
      <c r="L81" s="21"/>
      <c r="M81" s="21"/>
      <c r="N81" s="21"/>
      <c r="O81" s="22"/>
      <c r="P81" s="22"/>
      <c r="Q81" s="22"/>
      <c r="R81" s="67">
        <f>SUM(D81,F81,H81,J81,L81,N81,P81)</f>
        <v>0</v>
      </c>
      <c r="S81" s="67">
        <f>SUM(E81,G81,I81,K81,M81,O81,Q81)</f>
        <v>0</v>
      </c>
    </row>
    <row r="82" spans="1:19" ht="12.75">
      <c r="A82" s="224"/>
      <c r="B82" s="224"/>
      <c r="C82" s="224"/>
      <c r="D82" s="60"/>
      <c r="E82" s="60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67"/>
      <c r="S82" s="67"/>
    </row>
    <row r="83" spans="1:19" ht="12.75">
      <c r="A83" s="222"/>
      <c r="B83" s="223"/>
      <c r="C83" s="223"/>
      <c r="D83" s="60"/>
      <c r="E83" s="60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67"/>
      <c r="S83" s="67"/>
    </row>
    <row r="84" spans="1:19" ht="12.75">
      <c r="A84" s="227"/>
      <c r="B84" s="227"/>
      <c r="C84" s="22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</row>
    <row r="85" spans="1:19" ht="12.75">
      <c r="A85" s="71"/>
      <c r="B85" s="71"/>
      <c r="C85" s="71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1:19" ht="12.75">
      <c r="A86" s="71"/>
      <c r="B86" s="71"/>
      <c r="C86" s="71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</row>
    <row r="87" spans="1:19" ht="27" customHeight="1">
      <c r="A87" s="225" t="s">
        <v>81</v>
      </c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</row>
    <row r="88" spans="1:19" ht="27" customHeight="1">
      <c r="A88" s="200" t="s">
        <v>47</v>
      </c>
      <c r="B88" s="201"/>
      <c r="C88" s="201"/>
      <c r="D88" s="217" t="s">
        <v>82</v>
      </c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05"/>
      <c r="R88" s="207" t="s">
        <v>48</v>
      </c>
      <c r="S88" s="208"/>
    </row>
    <row r="89" spans="1:19" ht="12.75">
      <c r="A89" s="202"/>
      <c r="B89" s="203"/>
      <c r="C89" s="203"/>
      <c r="D89" s="185" t="s">
        <v>91</v>
      </c>
      <c r="E89" s="189"/>
      <c r="F89" s="185" t="s">
        <v>92</v>
      </c>
      <c r="G89" s="189"/>
      <c r="H89" s="185" t="s">
        <v>93</v>
      </c>
      <c r="I89" s="189"/>
      <c r="J89" s="185" t="s">
        <v>94</v>
      </c>
      <c r="K89" s="189"/>
      <c r="L89" s="185" t="s">
        <v>95</v>
      </c>
      <c r="M89" s="189"/>
      <c r="N89" s="185" t="s">
        <v>96</v>
      </c>
      <c r="O89" s="189"/>
      <c r="P89" s="185" t="s">
        <v>97</v>
      </c>
      <c r="Q89" s="220"/>
      <c r="R89" s="209"/>
      <c r="S89" s="210"/>
    </row>
    <row r="90" spans="1:19" ht="12.75">
      <c r="A90" s="204"/>
      <c r="B90" s="205"/>
      <c r="C90" s="205"/>
      <c r="D90" s="219"/>
      <c r="E90" s="191"/>
      <c r="F90" s="190"/>
      <c r="G90" s="191"/>
      <c r="H90" s="190"/>
      <c r="I90" s="191"/>
      <c r="J90" s="190"/>
      <c r="K90" s="191"/>
      <c r="L90" s="190"/>
      <c r="M90" s="191"/>
      <c r="N90" s="190"/>
      <c r="O90" s="191"/>
      <c r="P90" s="190"/>
      <c r="Q90" s="191"/>
      <c r="R90" s="192" t="s">
        <v>83</v>
      </c>
      <c r="S90" s="193"/>
    </row>
    <row r="91" spans="1:19" ht="12.75">
      <c r="A91" s="120"/>
      <c r="B91" s="120"/>
      <c r="C91" s="194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67">
        <f aca="true" t="shared" si="8" ref="R91:R96">SUM(D91,F91,H91,J91,L91,N91,P91)</f>
        <v>0</v>
      </c>
      <c r="S91" s="67">
        <f aca="true" t="shared" si="9" ref="S91:S96">SUM(E91,G91,I91,K91,M91,O91,Q91)</f>
        <v>0</v>
      </c>
    </row>
    <row r="92" spans="1:19" ht="12.75">
      <c r="A92" s="120"/>
      <c r="B92" s="120"/>
      <c r="C92" s="194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67">
        <f t="shared" si="8"/>
        <v>0</v>
      </c>
      <c r="S92" s="67">
        <f t="shared" si="9"/>
        <v>0</v>
      </c>
    </row>
    <row r="93" spans="1:19" ht="12.75">
      <c r="A93" s="120"/>
      <c r="B93" s="120"/>
      <c r="C93" s="194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67">
        <f t="shared" si="8"/>
        <v>0</v>
      </c>
      <c r="S93" s="67">
        <f t="shared" si="9"/>
        <v>0</v>
      </c>
    </row>
    <row r="94" spans="1:19" ht="12.75">
      <c r="A94" s="120"/>
      <c r="B94" s="120"/>
      <c r="C94" s="194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67">
        <f t="shared" si="8"/>
        <v>0</v>
      </c>
      <c r="S94" s="67">
        <f t="shared" si="9"/>
        <v>0</v>
      </c>
    </row>
    <row r="95" spans="1:19" ht="12.75">
      <c r="A95" s="120"/>
      <c r="B95" s="120"/>
      <c r="C95" s="194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67">
        <f t="shared" si="8"/>
        <v>0</v>
      </c>
      <c r="S95" s="67">
        <f t="shared" si="9"/>
        <v>0</v>
      </c>
    </row>
    <row r="96" spans="1:19" ht="12.75">
      <c r="A96" s="120"/>
      <c r="B96" s="120"/>
      <c r="C96" s="194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67">
        <f t="shared" si="8"/>
        <v>0</v>
      </c>
      <c r="S96" s="67">
        <f t="shared" si="9"/>
        <v>0</v>
      </c>
    </row>
    <row r="97" spans="1:19" ht="12.75">
      <c r="A97" s="120"/>
      <c r="B97" s="120"/>
      <c r="C97" s="194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67">
        <f aca="true" t="shared" si="10" ref="R97:S99">SUM(D97,F97,H97,J97,L97,N97,P97)</f>
        <v>0</v>
      </c>
      <c r="S97" s="67">
        <f t="shared" si="10"/>
        <v>0</v>
      </c>
    </row>
    <row r="98" spans="1:19" ht="12.75">
      <c r="A98" s="120"/>
      <c r="B98" s="120"/>
      <c r="C98" s="194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67">
        <f t="shared" si="10"/>
        <v>0</v>
      </c>
      <c r="S98" s="67">
        <f t="shared" si="10"/>
        <v>0</v>
      </c>
    </row>
    <row r="99" spans="1:19" ht="12.75">
      <c r="A99" s="120"/>
      <c r="B99" s="120"/>
      <c r="C99" s="194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67">
        <f t="shared" si="10"/>
        <v>0</v>
      </c>
      <c r="S99" s="67">
        <f t="shared" si="10"/>
        <v>0</v>
      </c>
    </row>
    <row r="100" spans="1:19" ht="12.75">
      <c r="A100" s="120"/>
      <c r="B100" s="120"/>
      <c r="C100" s="12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67">
        <f aca="true" t="shared" si="11" ref="R100:S102">SUM(D100,F100,H100,J100,L100,N100,P100)</f>
        <v>0</v>
      </c>
      <c r="S100" s="67">
        <f t="shared" si="11"/>
        <v>0</v>
      </c>
    </row>
    <row r="101" spans="1:19" ht="12.75">
      <c r="A101" s="212"/>
      <c r="B101" s="213"/>
      <c r="C101" s="214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67">
        <f t="shared" si="11"/>
        <v>0</v>
      </c>
      <c r="S101" s="67">
        <f t="shared" si="11"/>
        <v>0</v>
      </c>
    </row>
    <row r="102" spans="1:19" ht="12.75">
      <c r="A102" s="212"/>
      <c r="B102" s="131"/>
      <c r="C102" s="215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67">
        <f t="shared" si="11"/>
        <v>0</v>
      </c>
      <c r="S102" s="67">
        <f t="shared" si="11"/>
        <v>0</v>
      </c>
    </row>
    <row r="103" spans="1:19" ht="12.75">
      <c r="A103" s="212"/>
      <c r="B103" s="213"/>
      <c r="C103" s="214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67"/>
      <c r="S103" s="67"/>
    </row>
    <row r="104" spans="1:19" ht="12.75">
      <c r="A104" s="212"/>
      <c r="B104" s="213"/>
      <c r="C104" s="214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67"/>
      <c r="S104" s="67"/>
    </row>
    <row r="105" spans="1:19" ht="12.75">
      <c r="A105" s="130"/>
      <c r="B105" s="131"/>
      <c r="C105" s="215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67"/>
      <c r="S105" s="67"/>
    </row>
    <row r="106" spans="1:19" ht="12.75">
      <c r="A106" s="216"/>
      <c r="B106" s="216"/>
      <c r="C106" s="216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62"/>
      <c r="S106" s="62"/>
    </row>
    <row r="107" spans="1:19" ht="12.75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</row>
    <row r="108" spans="1:19" ht="19.5" customHeight="1">
      <c r="A108" s="200" t="s">
        <v>47</v>
      </c>
      <c r="B108" s="201"/>
      <c r="C108" s="201"/>
      <c r="D108" s="217" t="s">
        <v>82</v>
      </c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05"/>
      <c r="R108" s="207" t="s">
        <v>48</v>
      </c>
      <c r="S108" s="208"/>
    </row>
    <row r="109" spans="1:19" ht="12.75" customHeight="1">
      <c r="A109" s="202"/>
      <c r="B109" s="203"/>
      <c r="C109" s="203"/>
      <c r="D109" s="185" t="s">
        <v>98</v>
      </c>
      <c r="E109" s="189"/>
      <c r="F109" s="185" t="s">
        <v>99</v>
      </c>
      <c r="G109" s="189"/>
      <c r="H109" s="185" t="s">
        <v>100</v>
      </c>
      <c r="I109" s="189"/>
      <c r="J109" s="185" t="s">
        <v>101</v>
      </c>
      <c r="K109" s="189"/>
      <c r="L109" s="185" t="s">
        <v>102</v>
      </c>
      <c r="M109" s="189"/>
      <c r="N109" s="185" t="s">
        <v>103</v>
      </c>
      <c r="O109" s="189"/>
      <c r="P109" s="185" t="s">
        <v>104</v>
      </c>
      <c r="Q109" s="220"/>
      <c r="R109" s="209"/>
      <c r="S109" s="210"/>
    </row>
    <row r="110" spans="1:19" ht="12.75">
      <c r="A110" s="204"/>
      <c r="B110" s="205"/>
      <c r="C110" s="205"/>
      <c r="D110" s="219"/>
      <c r="E110" s="191"/>
      <c r="F110" s="190"/>
      <c r="G110" s="191"/>
      <c r="H110" s="190"/>
      <c r="I110" s="191"/>
      <c r="J110" s="190"/>
      <c r="K110" s="191"/>
      <c r="L110" s="190"/>
      <c r="M110" s="191"/>
      <c r="N110" s="190"/>
      <c r="O110" s="191"/>
      <c r="P110" s="190"/>
      <c r="Q110" s="191"/>
      <c r="R110" s="192" t="s">
        <v>83</v>
      </c>
      <c r="S110" s="193"/>
    </row>
    <row r="111" spans="1:19" ht="12.75">
      <c r="A111" s="120"/>
      <c r="B111" s="120"/>
      <c r="C111" s="120"/>
      <c r="D111" s="20"/>
      <c r="E111" s="20"/>
      <c r="F111" s="21" t="s">
        <v>4</v>
      </c>
      <c r="G111" s="21"/>
      <c r="H111" s="21" t="s">
        <v>4</v>
      </c>
      <c r="I111" s="21"/>
      <c r="J111" s="21" t="s">
        <v>4</v>
      </c>
      <c r="K111" s="21"/>
      <c r="L111" s="21" t="s">
        <v>4</v>
      </c>
      <c r="M111" s="21"/>
      <c r="N111" s="21" t="s">
        <v>4</v>
      </c>
      <c r="O111" s="22"/>
      <c r="P111" s="22" t="s">
        <v>4</v>
      </c>
      <c r="Q111" s="22"/>
      <c r="R111" s="67">
        <f aca="true" t="shared" si="12" ref="R111:R125">SUM(D111,F111,H111,J111,L111,N111,P111)</f>
        <v>0</v>
      </c>
      <c r="S111" s="67">
        <f aca="true" t="shared" si="13" ref="S111:S125">SUM(E111,G111,I111,K111,M111,O111,Q111)</f>
        <v>0</v>
      </c>
    </row>
    <row r="112" spans="1:19" ht="12.75">
      <c r="A112" s="120"/>
      <c r="B112" s="120"/>
      <c r="C112" s="120"/>
      <c r="D112" s="20"/>
      <c r="E112" s="20"/>
      <c r="F112" s="21" t="s">
        <v>4</v>
      </c>
      <c r="G112" s="21"/>
      <c r="H112" s="21" t="s">
        <v>4</v>
      </c>
      <c r="I112" s="21"/>
      <c r="J112" s="21" t="s">
        <v>4</v>
      </c>
      <c r="K112" s="21"/>
      <c r="L112" s="21" t="s">
        <v>4</v>
      </c>
      <c r="M112" s="21"/>
      <c r="N112" s="21" t="s">
        <v>4</v>
      </c>
      <c r="O112" s="22"/>
      <c r="P112" s="22" t="s">
        <v>4</v>
      </c>
      <c r="Q112" s="22"/>
      <c r="R112" s="67">
        <f t="shared" si="12"/>
        <v>0</v>
      </c>
      <c r="S112" s="67">
        <f t="shared" si="13"/>
        <v>0</v>
      </c>
    </row>
    <row r="113" spans="1:19" ht="12.75">
      <c r="A113" s="120"/>
      <c r="B113" s="120"/>
      <c r="C113" s="120"/>
      <c r="D113" s="20"/>
      <c r="E113" s="20"/>
      <c r="F113" s="21" t="s">
        <v>4</v>
      </c>
      <c r="G113" s="21"/>
      <c r="H113" s="21" t="s">
        <v>4</v>
      </c>
      <c r="I113" s="21"/>
      <c r="J113" s="21" t="s">
        <v>4</v>
      </c>
      <c r="K113" s="21"/>
      <c r="L113" s="21" t="s">
        <v>4</v>
      </c>
      <c r="M113" s="21"/>
      <c r="N113" s="21" t="s">
        <v>4</v>
      </c>
      <c r="O113" s="22"/>
      <c r="P113" s="22" t="s">
        <v>4</v>
      </c>
      <c r="Q113" s="22"/>
      <c r="R113" s="67">
        <f t="shared" si="12"/>
        <v>0</v>
      </c>
      <c r="S113" s="67">
        <f t="shared" si="13"/>
        <v>0</v>
      </c>
    </row>
    <row r="114" spans="1:19" ht="12.75">
      <c r="A114" s="120"/>
      <c r="B114" s="120"/>
      <c r="C114" s="120"/>
      <c r="D114" s="20"/>
      <c r="E114" s="20"/>
      <c r="F114" s="21" t="s">
        <v>4</v>
      </c>
      <c r="G114" s="21"/>
      <c r="H114" s="21" t="s">
        <v>4</v>
      </c>
      <c r="I114" s="21"/>
      <c r="J114" s="21" t="s">
        <v>4</v>
      </c>
      <c r="K114" s="21"/>
      <c r="L114" s="21" t="s">
        <v>4</v>
      </c>
      <c r="M114" s="21"/>
      <c r="N114" s="21" t="s">
        <v>4</v>
      </c>
      <c r="O114" s="22"/>
      <c r="P114" s="22" t="s">
        <v>4</v>
      </c>
      <c r="Q114" s="22"/>
      <c r="R114" s="67">
        <f t="shared" si="12"/>
        <v>0</v>
      </c>
      <c r="S114" s="67">
        <f t="shared" si="13"/>
        <v>0</v>
      </c>
    </row>
    <row r="115" spans="1:19" ht="12.75">
      <c r="A115" s="120"/>
      <c r="B115" s="120"/>
      <c r="C115" s="120"/>
      <c r="D115" s="20"/>
      <c r="E115" s="20"/>
      <c r="F115" s="21" t="s">
        <v>4</v>
      </c>
      <c r="G115" s="21"/>
      <c r="H115" s="21" t="s">
        <v>4</v>
      </c>
      <c r="I115" s="21"/>
      <c r="J115" s="21" t="s">
        <v>4</v>
      </c>
      <c r="K115" s="21"/>
      <c r="L115" s="21" t="s">
        <v>4</v>
      </c>
      <c r="M115" s="21"/>
      <c r="N115" s="21" t="s">
        <v>4</v>
      </c>
      <c r="O115" s="22"/>
      <c r="P115" s="22" t="s">
        <v>4</v>
      </c>
      <c r="Q115" s="22"/>
      <c r="R115" s="67">
        <f t="shared" si="12"/>
        <v>0</v>
      </c>
      <c r="S115" s="67">
        <f t="shared" si="13"/>
        <v>0</v>
      </c>
    </row>
    <row r="116" spans="1:19" ht="12.75">
      <c r="A116" s="120"/>
      <c r="B116" s="120"/>
      <c r="C116" s="120"/>
      <c r="D116" s="20"/>
      <c r="E116" s="20"/>
      <c r="F116" s="21" t="s">
        <v>4</v>
      </c>
      <c r="G116" s="21"/>
      <c r="H116" s="21" t="s">
        <v>4</v>
      </c>
      <c r="I116" s="21"/>
      <c r="J116" s="21" t="s">
        <v>4</v>
      </c>
      <c r="K116" s="21"/>
      <c r="L116" s="21" t="s">
        <v>4</v>
      </c>
      <c r="M116" s="21"/>
      <c r="N116" s="21" t="s">
        <v>4</v>
      </c>
      <c r="O116" s="22"/>
      <c r="P116" s="22" t="s">
        <v>4</v>
      </c>
      <c r="Q116" s="22"/>
      <c r="R116" s="67">
        <f t="shared" si="12"/>
        <v>0</v>
      </c>
      <c r="S116" s="67">
        <f t="shared" si="13"/>
        <v>0</v>
      </c>
    </row>
    <row r="117" spans="1:19" ht="12.75">
      <c r="A117" s="120"/>
      <c r="B117" s="120"/>
      <c r="C117" s="120"/>
      <c r="D117" s="20"/>
      <c r="E117" s="20"/>
      <c r="F117" s="21" t="s">
        <v>4</v>
      </c>
      <c r="G117" s="21"/>
      <c r="H117" s="21" t="s">
        <v>4</v>
      </c>
      <c r="I117" s="21"/>
      <c r="J117" s="21" t="s">
        <v>4</v>
      </c>
      <c r="K117" s="21"/>
      <c r="L117" s="21" t="s">
        <v>4</v>
      </c>
      <c r="M117" s="21"/>
      <c r="N117" s="21" t="s">
        <v>4</v>
      </c>
      <c r="O117" s="22"/>
      <c r="P117" s="22" t="s">
        <v>4</v>
      </c>
      <c r="Q117" s="22"/>
      <c r="R117" s="67">
        <f t="shared" si="12"/>
        <v>0</v>
      </c>
      <c r="S117" s="67">
        <f t="shared" si="13"/>
        <v>0</v>
      </c>
    </row>
    <row r="118" spans="1:19" ht="12.75">
      <c r="A118" s="120"/>
      <c r="B118" s="120"/>
      <c r="C118" s="120"/>
      <c r="D118" s="20"/>
      <c r="E118" s="20"/>
      <c r="F118" s="21" t="s">
        <v>4</v>
      </c>
      <c r="G118" s="21"/>
      <c r="H118" s="21" t="s">
        <v>4</v>
      </c>
      <c r="I118" s="21"/>
      <c r="J118" s="21" t="s">
        <v>4</v>
      </c>
      <c r="K118" s="21"/>
      <c r="L118" s="21" t="s">
        <v>4</v>
      </c>
      <c r="M118" s="21"/>
      <c r="N118" s="21" t="s">
        <v>4</v>
      </c>
      <c r="O118" s="22"/>
      <c r="P118" s="22" t="s">
        <v>4</v>
      </c>
      <c r="Q118" s="22"/>
      <c r="R118" s="67">
        <f t="shared" si="12"/>
        <v>0</v>
      </c>
      <c r="S118" s="67">
        <f t="shared" si="13"/>
        <v>0</v>
      </c>
    </row>
    <row r="119" spans="1:19" ht="12.75">
      <c r="A119" s="120"/>
      <c r="B119" s="120"/>
      <c r="C119" s="120"/>
      <c r="D119" s="20"/>
      <c r="E119" s="20"/>
      <c r="F119" s="21" t="s">
        <v>4</v>
      </c>
      <c r="G119" s="21"/>
      <c r="H119" s="21" t="s">
        <v>4</v>
      </c>
      <c r="I119" s="21"/>
      <c r="J119" s="21" t="s">
        <v>4</v>
      </c>
      <c r="K119" s="21"/>
      <c r="L119" s="21" t="s">
        <v>4</v>
      </c>
      <c r="M119" s="21"/>
      <c r="N119" s="21" t="s">
        <v>4</v>
      </c>
      <c r="O119" s="22"/>
      <c r="P119" s="22" t="s">
        <v>22</v>
      </c>
      <c r="Q119" s="22"/>
      <c r="R119" s="67">
        <f t="shared" si="12"/>
        <v>0</v>
      </c>
      <c r="S119" s="67">
        <f t="shared" si="13"/>
        <v>0</v>
      </c>
    </row>
    <row r="120" spans="1:19" ht="12.75">
      <c r="A120" s="120"/>
      <c r="B120" s="120"/>
      <c r="C120" s="120"/>
      <c r="D120" s="20"/>
      <c r="E120" s="20"/>
      <c r="F120" s="21" t="s">
        <v>4</v>
      </c>
      <c r="G120" s="21"/>
      <c r="H120" s="21" t="s">
        <v>4</v>
      </c>
      <c r="I120" s="21"/>
      <c r="J120" s="21" t="s">
        <v>4</v>
      </c>
      <c r="K120" s="21"/>
      <c r="L120" s="21" t="s">
        <v>4</v>
      </c>
      <c r="M120" s="21"/>
      <c r="N120" s="21" t="s">
        <v>4</v>
      </c>
      <c r="O120" s="22"/>
      <c r="P120" s="22" t="s">
        <v>4</v>
      </c>
      <c r="Q120" s="22"/>
      <c r="R120" s="67">
        <f t="shared" si="12"/>
        <v>0</v>
      </c>
      <c r="S120" s="67">
        <f t="shared" si="13"/>
        <v>0</v>
      </c>
    </row>
    <row r="121" spans="1:19" ht="12.75">
      <c r="A121" s="212"/>
      <c r="B121" s="213"/>
      <c r="C121" s="214"/>
      <c r="D121" s="20"/>
      <c r="E121" s="20"/>
      <c r="F121" s="21"/>
      <c r="G121" s="21"/>
      <c r="H121" s="21"/>
      <c r="I121" s="21"/>
      <c r="J121" s="21"/>
      <c r="K121" s="21"/>
      <c r="L121" s="21"/>
      <c r="M121" s="21"/>
      <c r="N121" s="21"/>
      <c r="O121" s="22"/>
      <c r="P121" s="22"/>
      <c r="Q121" s="22"/>
      <c r="R121" s="67">
        <f t="shared" si="12"/>
        <v>0</v>
      </c>
      <c r="S121" s="67">
        <f t="shared" si="13"/>
        <v>0</v>
      </c>
    </row>
    <row r="122" spans="1:19" ht="12.75">
      <c r="A122" s="212"/>
      <c r="B122" s="131"/>
      <c r="C122" s="215"/>
      <c r="D122" s="20"/>
      <c r="E122" s="20"/>
      <c r="F122" s="21"/>
      <c r="G122" s="21"/>
      <c r="H122" s="21"/>
      <c r="I122" s="21"/>
      <c r="J122" s="21"/>
      <c r="K122" s="21"/>
      <c r="L122" s="21"/>
      <c r="M122" s="21"/>
      <c r="N122" s="21"/>
      <c r="O122" s="22"/>
      <c r="P122" s="22"/>
      <c r="Q122" s="22"/>
      <c r="R122" s="67">
        <f t="shared" si="12"/>
        <v>0</v>
      </c>
      <c r="S122" s="67">
        <f t="shared" si="13"/>
        <v>0</v>
      </c>
    </row>
    <row r="123" spans="1:19" ht="12.75">
      <c r="A123" s="212"/>
      <c r="B123" s="213"/>
      <c r="C123" s="214"/>
      <c r="D123" s="20"/>
      <c r="E123" s="20"/>
      <c r="F123" s="21"/>
      <c r="G123" s="21"/>
      <c r="H123" s="21"/>
      <c r="I123" s="21"/>
      <c r="J123" s="21"/>
      <c r="K123" s="21"/>
      <c r="L123" s="21"/>
      <c r="M123" s="21"/>
      <c r="N123" s="21"/>
      <c r="O123" s="22"/>
      <c r="P123" s="22"/>
      <c r="Q123" s="22"/>
      <c r="R123" s="67">
        <f t="shared" si="12"/>
        <v>0</v>
      </c>
      <c r="S123" s="67">
        <f t="shared" si="13"/>
        <v>0</v>
      </c>
    </row>
    <row r="124" spans="1:19" ht="12.75">
      <c r="A124" s="212"/>
      <c r="B124" s="213"/>
      <c r="C124" s="214"/>
      <c r="D124" s="20"/>
      <c r="E124" s="20"/>
      <c r="F124" s="21"/>
      <c r="G124" s="21"/>
      <c r="H124" s="21"/>
      <c r="I124" s="21"/>
      <c r="J124" s="21"/>
      <c r="K124" s="21"/>
      <c r="L124" s="21"/>
      <c r="M124" s="21"/>
      <c r="N124" s="21"/>
      <c r="O124" s="22"/>
      <c r="P124" s="22"/>
      <c r="Q124" s="22"/>
      <c r="R124" s="67">
        <f t="shared" si="12"/>
        <v>0</v>
      </c>
      <c r="S124" s="67">
        <f t="shared" si="13"/>
        <v>0</v>
      </c>
    </row>
    <row r="125" spans="1:19" ht="12.75">
      <c r="A125" s="120"/>
      <c r="B125" s="121"/>
      <c r="C125" s="121"/>
      <c r="D125" s="60"/>
      <c r="E125" s="60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67">
        <f t="shared" si="12"/>
        <v>0</v>
      </c>
      <c r="S125" s="67">
        <f t="shared" si="13"/>
        <v>0</v>
      </c>
    </row>
    <row r="126" spans="1:19" ht="12.75">
      <c r="A126" s="211" t="s">
        <v>4</v>
      </c>
      <c r="B126" s="211"/>
      <c r="C126" s="211"/>
      <c r="D126" s="60"/>
      <c r="E126" s="60"/>
      <c r="F126" s="21" t="s">
        <v>4</v>
      </c>
      <c r="G126" s="21"/>
      <c r="H126" s="21" t="s">
        <v>4</v>
      </c>
      <c r="I126" s="21"/>
      <c r="J126" s="21" t="s">
        <v>4</v>
      </c>
      <c r="K126" s="21"/>
      <c r="L126" s="21" t="s">
        <v>4</v>
      </c>
      <c r="M126" s="21"/>
      <c r="N126" s="21" t="s">
        <v>4</v>
      </c>
      <c r="O126" s="21"/>
      <c r="P126" s="21" t="s">
        <v>4</v>
      </c>
      <c r="Q126" s="21"/>
      <c r="R126" s="67"/>
      <c r="S126" s="56"/>
    </row>
    <row r="127" spans="1:19" ht="12.75">
      <c r="A127" s="241"/>
      <c r="B127" s="241"/>
      <c r="C127" s="241"/>
      <c r="D127" s="242"/>
      <c r="E127" s="242"/>
      <c r="F127" s="242"/>
      <c r="G127" s="242"/>
      <c r="H127" s="242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</row>
  </sheetData>
  <sheetProtection/>
  <mergeCells count="168">
    <mergeCell ref="A127:S127"/>
    <mergeCell ref="D24:Q24"/>
    <mergeCell ref="A39:C39"/>
    <mergeCell ref="D45:Q45"/>
    <mergeCell ref="A45:C47"/>
    <mergeCell ref="A37:C37"/>
    <mergeCell ref="P25:Q25"/>
    <mergeCell ref="A44:S44"/>
    <mergeCell ref="A40:C40"/>
    <mergeCell ref="A38:C38"/>
    <mergeCell ref="A10:C10"/>
    <mergeCell ref="D3:Q3"/>
    <mergeCell ref="A3:C5"/>
    <mergeCell ref="A6:C6"/>
    <mergeCell ref="D4:E4"/>
    <mergeCell ref="F4:G4"/>
    <mergeCell ref="H4:I4"/>
    <mergeCell ref="A1:S1"/>
    <mergeCell ref="A7:C7"/>
    <mergeCell ref="A8:C8"/>
    <mergeCell ref="A9:C9"/>
    <mergeCell ref="R3:S4"/>
    <mergeCell ref="R5:S5"/>
    <mergeCell ref="J4:K4"/>
    <mergeCell ref="L4:M4"/>
    <mergeCell ref="N4:O4"/>
    <mergeCell ref="P4:Q4"/>
    <mergeCell ref="A14:C14"/>
    <mergeCell ref="A11:C11"/>
    <mergeCell ref="A12:C12"/>
    <mergeCell ref="R45:S46"/>
    <mergeCell ref="A13:C13"/>
    <mergeCell ref="A41:C41"/>
    <mergeCell ref="A35:C35"/>
    <mergeCell ref="A36:C36"/>
    <mergeCell ref="A33:C33"/>
    <mergeCell ref="A15:C15"/>
    <mergeCell ref="A28:C28"/>
    <mergeCell ref="A34:C34"/>
    <mergeCell ref="A29:C29"/>
    <mergeCell ref="A30:C30"/>
    <mergeCell ref="A31:C31"/>
    <mergeCell ref="A32:C32"/>
    <mergeCell ref="A16:C16"/>
    <mergeCell ref="A17:C17"/>
    <mergeCell ref="A18:C18"/>
    <mergeCell ref="A43:C43"/>
    <mergeCell ref="F46:G46"/>
    <mergeCell ref="D46:E46"/>
    <mergeCell ref="H46:I46"/>
    <mergeCell ref="A55:C55"/>
    <mergeCell ref="A48:C48"/>
    <mergeCell ref="A49:C49"/>
    <mergeCell ref="A50:C50"/>
    <mergeCell ref="A56:C56"/>
    <mergeCell ref="A57:C57"/>
    <mergeCell ref="A51:C51"/>
    <mergeCell ref="A52:C52"/>
    <mergeCell ref="A53:C53"/>
    <mergeCell ref="A54:C54"/>
    <mergeCell ref="A58:C58"/>
    <mergeCell ref="A60:C60"/>
    <mergeCell ref="A66:C68"/>
    <mergeCell ref="A61:C61"/>
    <mergeCell ref="A62:C62"/>
    <mergeCell ref="A59:C59"/>
    <mergeCell ref="A63:S63"/>
    <mergeCell ref="D67:E68"/>
    <mergeCell ref="P67:Q68"/>
    <mergeCell ref="D66:Q66"/>
    <mergeCell ref="A73:C73"/>
    <mergeCell ref="A74:C74"/>
    <mergeCell ref="A75:C75"/>
    <mergeCell ref="A76:C76"/>
    <mergeCell ref="A69:C69"/>
    <mergeCell ref="A70:C70"/>
    <mergeCell ref="A71:C71"/>
    <mergeCell ref="A72:C72"/>
    <mergeCell ref="A96:C96"/>
    <mergeCell ref="A77:C77"/>
    <mergeCell ref="A78:C78"/>
    <mergeCell ref="A83:C83"/>
    <mergeCell ref="A80:C80"/>
    <mergeCell ref="A81:C81"/>
    <mergeCell ref="A82:C82"/>
    <mergeCell ref="A87:S87"/>
    <mergeCell ref="A79:C79"/>
    <mergeCell ref="A84:S84"/>
    <mergeCell ref="A88:C90"/>
    <mergeCell ref="A93:C93"/>
    <mergeCell ref="A91:C91"/>
    <mergeCell ref="A92:C92"/>
    <mergeCell ref="A94:C94"/>
    <mergeCell ref="A95:C95"/>
    <mergeCell ref="D88:Q88"/>
    <mergeCell ref="R88:S89"/>
    <mergeCell ref="D89:E90"/>
    <mergeCell ref="F89:G90"/>
    <mergeCell ref="H89:I90"/>
    <mergeCell ref="J89:K90"/>
    <mergeCell ref="L89:M90"/>
    <mergeCell ref="N89:O90"/>
    <mergeCell ref="P89:Q90"/>
    <mergeCell ref="R90:S90"/>
    <mergeCell ref="A98:C98"/>
    <mergeCell ref="A97:C97"/>
    <mergeCell ref="A102:C102"/>
    <mergeCell ref="A111:C111"/>
    <mergeCell ref="A99:C99"/>
    <mergeCell ref="A100:C100"/>
    <mergeCell ref="A101:C101"/>
    <mergeCell ref="A103:C103"/>
    <mergeCell ref="A104:C104"/>
    <mergeCell ref="A107:S107"/>
    <mergeCell ref="A105:C105"/>
    <mergeCell ref="A106:C106"/>
    <mergeCell ref="R110:S110"/>
    <mergeCell ref="A108:C110"/>
    <mergeCell ref="D108:Q108"/>
    <mergeCell ref="D109:E110"/>
    <mergeCell ref="F109:G110"/>
    <mergeCell ref="N109:O110"/>
    <mergeCell ref="P109:Q110"/>
    <mergeCell ref="A114:C114"/>
    <mergeCell ref="A115:C115"/>
    <mergeCell ref="A116:C116"/>
    <mergeCell ref="R108:S109"/>
    <mergeCell ref="H109:I110"/>
    <mergeCell ref="J109:K110"/>
    <mergeCell ref="A126:C126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R24:S25"/>
    <mergeCell ref="R26:S26"/>
    <mergeCell ref="R47:S47"/>
    <mergeCell ref="N67:O68"/>
    <mergeCell ref="A117:C117"/>
    <mergeCell ref="A112:C112"/>
    <mergeCell ref="A113:C113"/>
    <mergeCell ref="L109:M110"/>
    <mergeCell ref="R66:S67"/>
    <mergeCell ref="F67:G68"/>
    <mergeCell ref="H67:I68"/>
    <mergeCell ref="J67:K68"/>
    <mergeCell ref="L67:M68"/>
    <mergeCell ref="R68:S68"/>
    <mergeCell ref="A19:C19"/>
    <mergeCell ref="A20:C20"/>
    <mergeCell ref="A22:C22"/>
    <mergeCell ref="A23:C23"/>
    <mergeCell ref="A24:C26"/>
    <mergeCell ref="A27:C27"/>
    <mergeCell ref="J46:K46"/>
    <mergeCell ref="L46:M46"/>
    <mergeCell ref="N46:O46"/>
    <mergeCell ref="P46:Q46"/>
    <mergeCell ref="D25:E25"/>
    <mergeCell ref="F25:G25"/>
    <mergeCell ref="H25:I25"/>
    <mergeCell ref="J25:K25"/>
    <mergeCell ref="L25:M25"/>
    <mergeCell ref="N25:O25"/>
  </mergeCells>
  <printOptions/>
  <pageMargins left="0.75" right="0.5" top="0.5" bottom="0.25" header="0.5" footer="0.5"/>
  <pageSetup horizontalDpi="300" verticalDpi="3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4"/>
  <sheetViews>
    <sheetView showGridLines="0" zoomScalePageLayoutView="0" workbookViewId="0" topLeftCell="A1">
      <selection activeCell="A12" sqref="A12:C12"/>
    </sheetView>
  </sheetViews>
  <sheetFormatPr defaultColWidth="9.140625" defaultRowHeight="12.75"/>
  <cols>
    <col min="3" max="3" width="23.421875" style="0" customWidth="1"/>
    <col min="4" max="23" width="5.28125" style="0" customWidth="1"/>
    <col min="24" max="25" width="7.140625" style="0" customWidth="1"/>
  </cols>
  <sheetData>
    <row r="1" spans="1:25" ht="27" customHeight="1">
      <c r="A1" s="233" t="s">
        <v>46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55"/>
    </row>
    <row r="2" spans="1:25" ht="27" customHeight="1">
      <c r="A2" s="180" t="s">
        <v>47</v>
      </c>
      <c r="B2" s="254"/>
      <c r="C2" s="254"/>
      <c r="D2" s="180" t="s">
        <v>79</v>
      </c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254"/>
      <c r="S2" s="254"/>
      <c r="T2" s="254"/>
      <c r="U2" s="254"/>
      <c r="V2" s="254"/>
      <c r="W2" s="254"/>
      <c r="X2" s="180" t="s">
        <v>105</v>
      </c>
      <c r="Y2" s="254"/>
    </row>
    <row r="3" spans="1:25" ht="12.75" customHeight="1">
      <c r="A3" s="254"/>
      <c r="B3" s="254"/>
      <c r="C3" s="254"/>
      <c r="D3" s="251">
        <v>42742</v>
      </c>
      <c r="E3" s="239"/>
      <c r="F3" s="251" t="s">
        <v>121</v>
      </c>
      <c r="G3" s="239"/>
      <c r="H3" s="251" t="s">
        <v>121</v>
      </c>
      <c r="I3" s="239"/>
      <c r="J3" s="251" t="s">
        <v>121</v>
      </c>
      <c r="K3" s="239"/>
      <c r="L3" s="251" t="s">
        <v>121</v>
      </c>
      <c r="M3" s="239"/>
      <c r="N3" s="251" t="s">
        <v>121</v>
      </c>
      <c r="O3" s="239"/>
      <c r="P3" s="251"/>
      <c r="Q3" s="239"/>
      <c r="R3" s="251"/>
      <c r="S3" s="239"/>
      <c r="T3" s="251"/>
      <c r="U3" s="239"/>
      <c r="V3" s="251"/>
      <c r="W3" s="239"/>
      <c r="X3" s="254"/>
      <c r="Y3" s="254"/>
    </row>
    <row r="4" spans="1:25" ht="12.75">
      <c r="A4" s="254"/>
      <c r="B4" s="254"/>
      <c r="C4" s="254"/>
      <c r="D4" s="106" t="s">
        <v>115</v>
      </c>
      <c r="E4" s="107" t="s">
        <v>116</v>
      </c>
      <c r="F4" s="106" t="s">
        <v>115</v>
      </c>
      <c r="G4" s="107" t="s">
        <v>116</v>
      </c>
      <c r="H4" s="106" t="s">
        <v>115</v>
      </c>
      <c r="I4" s="107" t="s">
        <v>116</v>
      </c>
      <c r="J4" s="106" t="s">
        <v>115</v>
      </c>
      <c r="K4" s="107" t="s">
        <v>116</v>
      </c>
      <c r="L4" s="106" t="s">
        <v>115</v>
      </c>
      <c r="M4" s="107" t="s">
        <v>116</v>
      </c>
      <c r="N4" s="106" t="s">
        <v>115</v>
      </c>
      <c r="O4" s="107" t="s">
        <v>116</v>
      </c>
      <c r="P4" s="106" t="s">
        <v>115</v>
      </c>
      <c r="Q4" s="107" t="s">
        <v>116</v>
      </c>
      <c r="R4" s="106" t="s">
        <v>115</v>
      </c>
      <c r="S4" s="107" t="s">
        <v>116</v>
      </c>
      <c r="T4" s="106" t="s">
        <v>115</v>
      </c>
      <c r="U4" s="107" t="s">
        <v>116</v>
      </c>
      <c r="V4" s="106" t="s">
        <v>115</v>
      </c>
      <c r="W4" s="107" t="s">
        <v>116</v>
      </c>
      <c r="X4" s="252" t="s">
        <v>106</v>
      </c>
      <c r="Y4" s="253"/>
    </row>
    <row r="5" spans="1:25" ht="18" customHeight="1">
      <c r="A5" s="206" t="s">
        <v>122</v>
      </c>
      <c r="B5" s="206"/>
      <c r="C5" s="206"/>
      <c r="D5" s="110"/>
      <c r="E5" s="111"/>
      <c r="F5" s="112"/>
      <c r="G5" s="112"/>
      <c r="H5" s="113"/>
      <c r="I5" s="112"/>
      <c r="J5" s="112"/>
      <c r="K5" s="112"/>
      <c r="L5" s="112"/>
      <c r="M5" s="112"/>
      <c r="N5" s="112"/>
      <c r="O5" s="114"/>
      <c r="P5" s="114"/>
      <c r="Q5" s="74"/>
      <c r="R5" s="74"/>
      <c r="S5" s="74"/>
      <c r="T5" s="74"/>
      <c r="U5" s="74"/>
      <c r="V5" s="74"/>
      <c r="W5" s="74"/>
      <c r="X5" s="75">
        <f>SUM(D5,F5,H5,J5,L5,N5,P5,R5,T5,V5)</f>
        <v>0</v>
      </c>
      <c r="Y5" s="108">
        <f>SUM(E5,G5,I5,K5,M5,O5,Q5,S5,U5,W5)</f>
        <v>0</v>
      </c>
    </row>
    <row r="6" spans="1:25" ht="18" customHeight="1">
      <c r="A6" s="229"/>
      <c r="B6" s="229"/>
      <c r="C6" s="229"/>
      <c r="D6" s="115"/>
      <c r="E6" s="116"/>
      <c r="F6" s="61"/>
      <c r="G6" s="61"/>
      <c r="H6" s="117"/>
      <c r="I6" s="61"/>
      <c r="J6" s="61"/>
      <c r="K6" s="61"/>
      <c r="L6" s="61"/>
      <c r="M6" s="61"/>
      <c r="N6" s="61"/>
      <c r="O6" s="118"/>
      <c r="P6" s="118"/>
      <c r="Q6" s="80"/>
      <c r="R6" s="80"/>
      <c r="S6" s="80"/>
      <c r="T6" s="80"/>
      <c r="U6" s="80"/>
      <c r="V6" s="80"/>
      <c r="W6" s="80"/>
      <c r="X6" s="75">
        <f aca="true" t="shared" si="0" ref="X6:X18">SUM(D6,F6,H6,J6,L6,N6,P6,R6,T6,V6)</f>
        <v>0</v>
      </c>
      <c r="Y6" s="108">
        <f aca="true" t="shared" si="1" ref="Y6:Y18">SUM(E6,G6,I6,K6,M6,O6,Q6,S6,U6,W6)</f>
        <v>0</v>
      </c>
    </row>
    <row r="7" spans="1:25" ht="18" customHeight="1">
      <c r="A7" s="229"/>
      <c r="B7" s="229"/>
      <c r="C7" s="229"/>
      <c r="D7" s="115"/>
      <c r="E7" s="116"/>
      <c r="F7" s="61"/>
      <c r="G7" s="61"/>
      <c r="H7" s="117"/>
      <c r="I7" s="61"/>
      <c r="J7" s="61"/>
      <c r="K7" s="61"/>
      <c r="L7" s="61"/>
      <c r="M7" s="61"/>
      <c r="N7" s="61"/>
      <c r="O7" s="118"/>
      <c r="P7" s="118"/>
      <c r="Q7" s="80"/>
      <c r="R7" s="80"/>
      <c r="S7" s="80"/>
      <c r="T7" s="80"/>
      <c r="U7" s="80"/>
      <c r="V7" s="80"/>
      <c r="W7" s="80"/>
      <c r="X7" s="75">
        <f t="shared" si="0"/>
        <v>0</v>
      </c>
      <c r="Y7" s="108">
        <f t="shared" si="1"/>
        <v>0</v>
      </c>
    </row>
    <row r="8" spans="1:25" ht="18" customHeight="1">
      <c r="A8" s="229"/>
      <c r="B8" s="229"/>
      <c r="C8" s="229"/>
      <c r="D8" s="115"/>
      <c r="E8" s="116"/>
      <c r="F8" s="61"/>
      <c r="G8" s="61"/>
      <c r="H8" s="117"/>
      <c r="I8" s="61"/>
      <c r="J8" s="61"/>
      <c r="K8" s="61"/>
      <c r="L8" s="61"/>
      <c r="M8" s="61"/>
      <c r="N8" s="61"/>
      <c r="O8" s="118"/>
      <c r="P8" s="118"/>
      <c r="Q8" s="80"/>
      <c r="R8" s="80"/>
      <c r="S8" s="80"/>
      <c r="T8" s="80"/>
      <c r="U8" s="80"/>
      <c r="V8" s="80"/>
      <c r="W8" s="80"/>
      <c r="X8" s="75">
        <f t="shared" si="0"/>
        <v>0</v>
      </c>
      <c r="Y8" s="108">
        <f t="shared" si="1"/>
        <v>0</v>
      </c>
    </row>
    <row r="9" spans="1:25" ht="18" customHeight="1">
      <c r="A9" s="229"/>
      <c r="B9" s="229"/>
      <c r="C9" s="229"/>
      <c r="D9" s="115"/>
      <c r="E9" s="116"/>
      <c r="F9" s="61"/>
      <c r="G9" s="61"/>
      <c r="H9" s="117"/>
      <c r="I9" s="61"/>
      <c r="J9" s="61"/>
      <c r="K9" s="61"/>
      <c r="L9" s="61"/>
      <c r="M9" s="61"/>
      <c r="N9" s="61"/>
      <c r="O9" s="118"/>
      <c r="P9" s="118"/>
      <c r="Q9" s="80"/>
      <c r="R9" s="80"/>
      <c r="S9" s="80"/>
      <c r="T9" s="80"/>
      <c r="U9" s="80"/>
      <c r="V9" s="80"/>
      <c r="W9" s="80"/>
      <c r="X9" s="75">
        <f t="shared" si="0"/>
        <v>0</v>
      </c>
      <c r="Y9" s="108">
        <f t="shared" si="1"/>
        <v>0</v>
      </c>
    </row>
    <row r="10" spans="1:25" ht="18" customHeight="1">
      <c r="A10" s="229"/>
      <c r="B10" s="229"/>
      <c r="C10" s="229"/>
      <c r="D10" s="115"/>
      <c r="E10" s="116"/>
      <c r="F10" s="61"/>
      <c r="G10" s="61"/>
      <c r="H10" s="117"/>
      <c r="I10" s="61"/>
      <c r="J10" s="61"/>
      <c r="K10" s="61"/>
      <c r="L10" s="61"/>
      <c r="M10" s="61"/>
      <c r="N10" s="61"/>
      <c r="O10" s="118"/>
      <c r="P10" s="118"/>
      <c r="Q10" s="80"/>
      <c r="R10" s="80"/>
      <c r="S10" s="80"/>
      <c r="T10" s="80"/>
      <c r="U10" s="80"/>
      <c r="V10" s="80"/>
      <c r="W10" s="80"/>
      <c r="X10" s="75">
        <f t="shared" si="0"/>
        <v>0</v>
      </c>
      <c r="Y10" s="108">
        <f t="shared" si="1"/>
        <v>0</v>
      </c>
    </row>
    <row r="11" spans="1:25" ht="18" customHeight="1">
      <c r="A11" s="229"/>
      <c r="B11" s="229"/>
      <c r="C11" s="229"/>
      <c r="D11" s="115"/>
      <c r="E11" s="116"/>
      <c r="F11" s="61"/>
      <c r="G11" s="61"/>
      <c r="H11" s="61"/>
      <c r="I11" s="61"/>
      <c r="J11" s="61"/>
      <c r="K11" s="61"/>
      <c r="L11" s="61"/>
      <c r="M11" s="61"/>
      <c r="N11" s="61"/>
      <c r="O11" s="118"/>
      <c r="P11" s="118"/>
      <c r="Q11" s="80"/>
      <c r="R11" s="80"/>
      <c r="S11" s="80"/>
      <c r="T11" s="80"/>
      <c r="U11" s="80"/>
      <c r="V11" s="80"/>
      <c r="W11" s="80"/>
      <c r="X11" s="75">
        <f t="shared" si="0"/>
        <v>0</v>
      </c>
      <c r="Y11" s="108">
        <f t="shared" si="1"/>
        <v>0</v>
      </c>
    </row>
    <row r="12" spans="1:25" ht="18" customHeight="1">
      <c r="A12" s="229"/>
      <c r="B12" s="229"/>
      <c r="C12" s="229"/>
      <c r="D12" s="76"/>
      <c r="E12" s="77"/>
      <c r="F12" s="78"/>
      <c r="G12" s="78"/>
      <c r="H12" s="79"/>
      <c r="I12" s="78"/>
      <c r="J12" s="78"/>
      <c r="K12" s="78"/>
      <c r="L12" s="78"/>
      <c r="M12" s="78"/>
      <c r="N12" s="78"/>
      <c r="O12" s="80"/>
      <c r="P12" s="80"/>
      <c r="Q12" s="80"/>
      <c r="R12" s="80"/>
      <c r="S12" s="80"/>
      <c r="T12" s="80"/>
      <c r="U12" s="80"/>
      <c r="V12" s="80"/>
      <c r="W12" s="80"/>
      <c r="X12" s="75">
        <f t="shared" si="0"/>
        <v>0</v>
      </c>
      <c r="Y12" s="108">
        <f t="shared" si="1"/>
        <v>0</v>
      </c>
    </row>
    <row r="13" spans="1:25" ht="18" customHeight="1">
      <c r="A13" s="229"/>
      <c r="B13" s="229"/>
      <c r="C13" s="229"/>
      <c r="D13" s="79"/>
      <c r="E13" s="77"/>
      <c r="F13" s="78"/>
      <c r="G13" s="78"/>
      <c r="H13" s="78"/>
      <c r="I13" s="78"/>
      <c r="J13" s="78"/>
      <c r="K13" s="78"/>
      <c r="L13" s="78"/>
      <c r="M13" s="78"/>
      <c r="N13" s="78"/>
      <c r="O13" s="80"/>
      <c r="P13" s="80"/>
      <c r="Q13" s="80"/>
      <c r="R13" s="80"/>
      <c r="S13" s="80"/>
      <c r="T13" s="80"/>
      <c r="U13" s="80"/>
      <c r="V13" s="80"/>
      <c r="W13" s="80"/>
      <c r="X13" s="75">
        <f t="shared" si="0"/>
        <v>0</v>
      </c>
      <c r="Y13" s="108">
        <f t="shared" si="1"/>
        <v>0</v>
      </c>
    </row>
    <row r="14" spans="1:25" ht="18" customHeight="1">
      <c r="A14" s="229"/>
      <c r="B14" s="229"/>
      <c r="C14" s="229"/>
      <c r="D14" s="79"/>
      <c r="E14" s="81"/>
      <c r="F14" s="78"/>
      <c r="G14" s="78"/>
      <c r="H14" s="79"/>
      <c r="I14" s="78"/>
      <c r="J14" s="78"/>
      <c r="K14" s="78"/>
      <c r="L14" s="78"/>
      <c r="M14" s="78"/>
      <c r="N14" s="78"/>
      <c r="O14" s="80"/>
      <c r="P14" s="80"/>
      <c r="Q14" s="80"/>
      <c r="R14" s="80"/>
      <c r="S14" s="80"/>
      <c r="T14" s="80"/>
      <c r="U14" s="80"/>
      <c r="V14" s="80"/>
      <c r="W14" s="80"/>
      <c r="X14" s="75">
        <f t="shared" si="0"/>
        <v>0</v>
      </c>
      <c r="Y14" s="108">
        <f t="shared" si="1"/>
        <v>0</v>
      </c>
    </row>
    <row r="15" spans="1:25" ht="18" customHeight="1">
      <c r="A15" s="246"/>
      <c r="B15" s="247"/>
      <c r="C15" s="248"/>
      <c r="D15" s="78"/>
      <c r="E15" s="78"/>
      <c r="F15" s="78"/>
      <c r="G15" s="78"/>
      <c r="H15" s="79"/>
      <c r="I15" s="78"/>
      <c r="J15" s="78"/>
      <c r="K15" s="78"/>
      <c r="L15" s="78"/>
      <c r="M15" s="78"/>
      <c r="N15" s="78"/>
      <c r="O15" s="80"/>
      <c r="P15" s="80"/>
      <c r="Q15" s="80"/>
      <c r="R15" s="80"/>
      <c r="S15" s="80"/>
      <c r="T15" s="80"/>
      <c r="U15" s="80"/>
      <c r="V15" s="80"/>
      <c r="W15" s="80"/>
      <c r="X15" s="75">
        <f t="shared" si="0"/>
        <v>0</v>
      </c>
      <c r="Y15" s="108">
        <f t="shared" si="1"/>
        <v>0</v>
      </c>
    </row>
    <row r="16" spans="1:25" ht="18" customHeight="1">
      <c r="A16" s="246"/>
      <c r="B16" s="249"/>
      <c r="C16" s="250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80"/>
      <c r="P16" s="80"/>
      <c r="Q16" s="80"/>
      <c r="R16" s="80"/>
      <c r="S16" s="80"/>
      <c r="T16" s="80"/>
      <c r="U16" s="80"/>
      <c r="V16" s="80"/>
      <c r="W16" s="80"/>
      <c r="X16" s="75">
        <f t="shared" si="0"/>
        <v>0</v>
      </c>
      <c r="Y16" s="108">
        <f t="shared" si="1"/>
        <v>0</v>
      </c>
    </row>
    <row r="17" spans="1:25" ht="18" customHeight="1">
      <c r="A17" s="246"/>
      <c r="B17" s="247"/>
      <c r="C17" s="248"/>
      <c r="D17" s="79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80"/>
      <c r="P17" s="80"/>
      <c r="Q17" s="80"/>
      <c r="R17" s="80"/>
      <c r="S17" s="80"/>
      <c r="T17" s="80"/>
      <c r="U17" s="80"/>
      <c r="V17" s="80"/>
      <c r="W17" s="80"/>
      <c r="X17" s="75">
        <f t="shared" si="0"/>
        <v>0</v>
      </c>
      <c r="Y17" s="108">
        <f t="shared" si="1"/>
        <v>0</v>
      </c>
    </row>
    <row r="18" spans="1:25" ht="18" customHeight="1">
      <c r="A18" s="246"/>
      <c r="B18" s="247"/>
      <c r="C18" s="248"/>
      <c r="D18" s="79" t="str">
        <f>'EQUIPMENT HRS - DAILY'!R17</f>
        <v> </v>
      </c>
      <c r="E18" s="79"/>
      <c r="F18" s="78"/>
      <c r="G18" s="78"/>
      <c r="H18" s="78"/>
      <c r="I18" s="78"/>
      <c r="J18" s="78" t="s">
        <v>4</v>
      </c>
      <c r="K18" s="78" t="s">
        <v>4</v>
      </c>
      <c r="L18" s="78"/>
      <c r="M18" s="78"/>
      <c r="N18" s="78"/>
      <c r="O18" s="80"/>
      <c r="P18" s="80"/>
      <c r="Q18" s="80"/>
      <c r="R18" s="80"/>
      <c r="S18" s="80"/>
      <c r="T18" s="80"/>
      <c r="U18" s="80"/>
      <c r="V18" s="80"/>
      <c r="W18" s="80"/>
      <c r="X18" s="75">
        <f t="shared" si="0"/>
        <v>0</v>
      </c>
      <c r="Y18" s="108">
        <f t="shared" si="1"/>
        <v>0</v>
      </c>
    </row>
    <row r="19" spans="1:25" ht="18" customHeight="1">
      <c r="A19" s="73"/>
      <c r="B19" s="73"/>
      <c r="C19" s="73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69"/>
      <c r="Y19" s="83"/>
    </row>
    <row r="20" spans="1:25" ht="18" customHeight="1">
      <c r="A20" s="242"/>
      <c r="B20" s="216"/>
      <c r="C20" s="216"/>
      <c r="D20" s="216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69"/>
      <c r="Y20" s="83"/>
    </row>
    <row r="21" spans="1:2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5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</sheetData>
  <sheetProtection/>
  <mergeCells count="30">
    <mergeCell ref="N3:O3"/>
    <mergeCell ref="X4:Y4"/>
    <mergeCell ref="X2:Y3"/>
    <mergeCell ref="D2:W2"/>
    <mergeCell ref="P3:Q3"/>
    <mergeCell ref="A1:Y1"/>
    <mergeCell ref="A2:C4"/>
    <mergeCell ref="R3:S3"/>
    <mergeCell ref="T3:U3"/>
    <mergeCell ref="V3:W3"/>
    <mergeCell ref="A14:C14"/>
    <mergeCell ref="D3:E3"/>
    <mergeCell ref="F3:G3"/>
    <mergeCell ref="H3:I3"/>
    <mergeCell ref="J3:K3"/>
    <mergeCell ref="L3:M3"/>
    <mergeCell ref="A8:C8"/>
    <mergeCell ref="A5:C5"/>
    <mergeCell ref="A6:C6"/>
    <mergeCell ref="A7:C7"/>
    <mergeCell ref="A9:C9"/>
    <mergeCell ref="A10:C10"/>
    <mergeCell ref="A20:D20"/>
    <mergeCell ref="A17:C17"/>
    <mergeCell ref="A18:C18"/>
    <mergeCell ref="A15:C15"/>
    <mergeCell ref="A16:C16"/>
    <mergeCell ref="A11:C11"/>
    <mergeCell ref="A12:C12"/>
    <mergeCell ref="A13:C13"/>
  </mergeCells>
  <printOptions/>
  <pageMargins left="0.5" right="0.25" top="1" bottom="0.75" header="0.5" footer="0.5"/>
  <pageSetup horizontalDpi="600" verticalDpi="600" orientation="landscape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PageLayoutView="0" workbookViewId="0" topLeftCell="A1">
      <selection activeCell="A10" sqref="A10:C10"/>
    </sheetView>
  </sheetViews>
  <sheetFormatPr defaultColWidth="9.140625" defaultRowHeight="12.75"/>
  <cols>
    <col min="1" max="1" width="22.57421875" style="0" customWidth="1"/>
    <col min="2" max="2" width="9.00390625" style="0" customWidth="1"/>
    <col min="3" max="3" width="8.7109375" style="0" customWidth="1"/>
    <col min="4" max="4" width="6.57421875" style="0" customWidth="1"/>
    <col min="5" max="5" width="10.57421875" style="0" customWidth="1"/>
    <col min="6" max="6" width="7.57421875" style="0" customWidth="1"/>
    <col min="7" max="7" width="11.8515625" style="0" customWidth="1"/>
    <col min="8" max="8" width="9.421875" style="0" customWidth="1"/>
    <col min="9" max="9" width="10.00390625" style="0" customWidth="1"/>
    <col min="10" max="10" width="10.851562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6.25" customHeight="1">
      <c r="A1" s="256" t="s">
        <v>23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257"/>
      <c r="M1" s="258"/>
    </row>
    <row r="2" spans="1:11" ht="12.75" customHeight="1" hidden="1">
      <c r="A2" s="269" t="s">
        <v>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3" ht="12.75" customHeight="1">
      <c r="A3" s="261" t="s">
        <v>33</v>
      </c>
      <c r="B3" s="262"/>
      <c r="C3" s="263"/>
      <c r="D3" s="161" t="s">
        <v>45</v>
      </c>
      <c r="E3" s="160" t="s">
        <v>34</v>
      </c>
      <c r="F3" s="161" t="s">
        <v>35</v>
      </c>
      <c r="G3" s="161" t="s">
        <v>36</v>
      </c>
      <c r="H3" s="267" t="s">
        <v>37</v>
      </c>
      <c r="I3" s="161" t="s">
        <v>38</v>
      </c>
      <c r="J3" s="161" t="s">
        <v>39</v>
      </c>
      <c r="K3" s="165" t="s">
        <v>40</v>
      </c>
      <c r="L3" s="259" t="s">
        <v>41</v>
      </c>
      <c r="M3" s="259" t="s">
        <v>42</v>
      </c>
    </row>
    <row r="4" spans="1:13" ht="42" customHeight="1">
      <c r="A4" s="264"/>
      <c r="B4" s="265"/>
      <c r="C4" s="266"/>
      <c r="D4" s="270"/>
      <c r="E4" s="162"/>
      <c r="F4" s="162"/>
      <c r="G4" s="162"/>
      <c r="H4" s="268"/>
      <c r="I4" s="162"/>
      <c r="J4" s="162"/>
      <c r="K4" s="167"/>
      <c r="L4" s="260"/>
      <c r="M4" s="259"/>
    </row>
    <row r="5" spans="1:13" ht="12.75" customHeight="1">
      <c r="A5" s="229">
        <v>0</v>
      </c>
      <c r="B5" s="229"/>
      <c r="C5" s="229"/>
      <c r="D5" s="40"/>
      <c r="E5" s="46"/>
      <c r="F5" s="42">
        <f aca="true" t="shared" si="0" ref="F5:F18">SUM(E5/176)</f>
        <v>0</v>
      </c>
      <c r="G5" s="47"/>
      <c r="H5" s="47"/>
      <c r="I5" s="42">
        <f>ROUND(SUM(F5*G5*H5),2)</f>
        <v>0</v>
      </c>
      <c r="J5" s="48"/>
      <c r="K5" s="43">
        <f aca="true" t="shared" si="1" ref="K5:K13">SUM(I5+J5)</f>
        <v>0</v>
      </c>
      <c r="L5" s="44">
        <v>0.5</v>
      </c>
      <c r="M5" s="45">
        <f aca="true" t="shared" si="2" ref="M5:M18">SUM(I5*0.5)</f>
        <v>0</v>
      </c>
    </row>
    <row r="6" spans="1:13" ht="12.75">
      <c r="A6" s="229">
        <v>0</v>
      </c>
      <c r="B6" s="229"/>
      <c r="C6" s="229"/>
      <c r="D6" s="40" t="s">
        <v>4</v>
      </c>
      <c r="E6" s="46"/>
      <c r="F6" s="42">
        <f t="shared" si="0"/>
        <v>0</v>
      </c>
      <c r="G6" s="47"/>
      <c r="H6" s="47"/>
      <c r="I6" s="42">
        <f>SUM(F6*G6*H6)</f>
        <v>0</v>
      </c>
      <c r="J6" s="48"/>
      <c r="K6" s="43">
        <f t="shared" si="1"/>
        <v>0</v>
      </c>
      <c r="L6" s="44">
        <v>0.5</v>
      </c>
      <c r="M6" s="45">
        <f t="shared" si="2"/>
        <v>0</v>
      </c>
    </row>
    <row r="7" spans="1:13" ht="12.75">
      <c r="A7" s="229">
        <v>0</v>
      </c>
      <c r="B7" s="229"/>
      <c r="C7" s="229"/>
      <c r="D7" s="40" t="s">
        <v>22</v>
      </c>
      <c r="E7" s="46"/>
      <c r="F7" s="42">
        <f t="shared" si="0"/>
        <v>0</v>
      </c>
      <c r="G7" s="47"/>
      <c r="H7" s="47"/>
      <c r="I7" s="42">
        <f>SUM(F7*G7*H7)</f>
        <v>0</v>
      </c>
      <c r="J7" s="48"/>
      <c r="K7" s="43">
        <f t="shared" si="1"/>
        <v>0</v>
      </c>
      <c r="L7" s="44">
        <v>0.5</v>
      </c>
      <c r="M7" s="45">
        <f t="shared" si="2"/>
        <v>0</v>
      </c>
    </row>
    <row r="8" spans="1:13" ht="12.75">
      <c r="A8" s="229">
        <v>0</v>
      </c>
      <c r="B8" s="229"/>
      <c r="C8" s="229"/>
      <c r="D8" s="40" t="s">
        <v>4</v>
      </c>
      <c r="E8" s="46"/>
      <c r="F8" s="42">
        <f t="shared" si="0"/>
        <v>0</v>
      </c>
      <c r="G8" s="47"/>
      <c r="H8" s="47"/>
      <c r="I8" s="42">
        <f>SUM(F8*G8*H8)</f>
        <v>0</v>
      </c>
      <c r="J8" s="48"/>
      <c r="K8" s="43">
        <f t="shared" si="1"/>
        <v>0</v>
      </c>
      <c r="L8" s="44">
        <v>0.5</v>
      </c>
      <c r="M8" s="45">
        <f t="shared" si="2"/>
        <v>0</v>
      </c>
    </row>
    <row r="9" spans="1:13" ht="12.75">
      <c r="A9" s="229">
        <v>0</v>
      </c>
      <c r="B9" s="229"/>
      <c r="C9" s="229"/>
      <c r="D9" s="40" t="s">
        <v>4</v>
      </c>
      <c r="E9" s="46"/>
      <c r="F9" s="42">
        <f t="shared" si="0"/>
        <v>0</v>
      </c>
      <c r="G9" s="47"/>
      <c r="H9" s="47"/>
      <c r="I9" s="42">
        <f>SUM(F9*G9*H9)</f>
        <v>0</v>
      </c>
      <c r="J9" s="48"/>
      <c r="K9" s="43">
        <f t="shared" si="1"/>
        <v>0</v>
      </c>
      <c r="L9" s="44">
        <v>0.5</v>
      </c>
      <c r="M9" s="45">
        <f t="shared" si="2"/>
        <v>0</v>
      </c>
    </row>
    <row r="10" spans="1:13" ht="12.75">
      <c r="A10" s="229">
        <f>'EQUIPMENT HRS - SUMMARY'!A10</f>
        <v>0</v>
      </c>
      <c r="B10" s="229"/>
      <c r="C10" s="229"/>
      <c r="D10" s="40" t="s">
        <v>4</v>
      </c>
      <c r="E10" s="46"/>
      <c r="F10" s="42">
        <f t="shared" si="0"/>
        <v>0</v>
      </c>
      <c r="G10" s="47"/>
      <c r="H10" s="47"/>
      <c r="I10" s="42">
        <f>SUM(F10*G10*H10)</f>
        <v>0</v>
      </c>
      <c r="J10" s="48"/>
      <c r="K10" s="43">
        <f t="shared" si="1"/>
        <v>0</v>
      </c>
      <c r="L10" s="44">
        <v>0.5</v>
      </c>
      <c r="M10" s="45">
        <f t="shared" si="2"/>
        <v>0</v>
      </c>
    </row>
    <row r="11" spans="1:13" ht="12.75">
      <c r="A11" s="229">
        <f>'EQUIPMENT HRS - SUMMARY'!A11</f>
        <v>0</v>
      </c>
      <c r="B11" s="229"/>
      <c r="C11" s="229"/>
      <c r="D11" s="40" t="s">
        <v>4</v>
      </c>
      <c r="E11" s="46"/>
      <c r="F11" s="42">
        <f t="shared" si="0"/>
        <v>0</v>
      </c>
      <c r="G11" s="47" t="s">
        <v>4</v>
      </c>
      <c r="H11" s="47"/>
      <c r="I11" s="42">
        <v>0</v>
      </c>
      <c r="J11" s="48"/>
      <c r="K11" s="43">
        <f t="shared" si="1"/>
        <v>0</v>
      </c>
      <c r="L11" s="44">
        <v>0.5</v>
      </c>
      <c r="M11" s="45">
        <f t="shared" si="2"/>
        <v>0</v>
      </c>
    </row>
    <row r="12" spans="1:13" ht="12.75">
      <c r="A12" s="229">
        <f>'EQUIPMENT HRS - SUMMARY'!A12</f>
        <v>0</v>
      </c>
      <c r="B12" s="229"/>
      <c r="C12" s="229"/>
      <c r="D12" s="40" t="s">
        <v>4</v>
      </c>
      <c r="E12" s="46"/>
      <c r="F12" s="42">
        <f t="shared" si="0"/>
        <v>0</v>
      </c>
      <c r="G12" s="47"/>
      <c r="H12" s="47"/>
      <c r="I12" s="42">
        <v>0</v>
      </c>
      <c r="J12" s="48"/>
      <c r="K12" s="43">
        <f>SUM(I12+J12)</f>
        <v>0</v>
      </c>
      <c r="L12" s="44">
        <v>0.5</v>
      </c>
      <c r="M12" s="45">
        <f>SUM(I12*0.5)</f>
        <v>0</v>
      </c>
    </row>
    <row r="13" spans="1:13" ht="12.75">
      <c r="A13" s="229">
        <f>'EQUIPMENT HRS - SUMMARY'!A13</f>
        <v>0</v>
      </c>
      <c r="B13" s="229"/>
      <c r="C13" s="229"/>
      <c r="D13" s="40" t="s">
        <v>4</v>
      </c>
      <c r="E13" s="46"/>
      <c r="F13" s="42">
        <f t="shared" si="0"/>
        <v>0</v>
      </c>
      <c r="G13" s="47" t="s">
        <v>4</v>
      </c>
      <c r="H13" s="47"/>
      <c r="I13" s="42">
        <v>0</v>
      </c>
      <c r="J13" s="48"/>
      <c r="K13" s="43">
        <f t="shared" si="1"/>
        <v>0</v>
      </c>
      <c r="L13" s="44">
        <v>0.5</v>
      </c>
      <c r="M13" s="45">
        <f t="shared" si="2"/>
        <v>0</v>
      </c>
    </row>
    <row r="14" spans="1:13" ht="12.75">
      <c r="A14" s="229">
        <f>'EQUIPMENT HRS - SUMMARY'!A14</f>
        <v>0</v>
      </c>
      <c r="B14" s="229"/>
      <c r="C14" s="229"/>
      <c r="D14" s="40" t="s">
        <v>4</v>
      </c>
      <c r="E14" s="46"/>
      <c r="F14" s="42">
        <f t="shared" si="0"/>
        <v>0</v>
      </c>
      <c r="G14" s="47"/>
      <c r="H14" s="47"/>
      <c r="I14" s="42">
        <v>0</v>
      </c>
      <c r="J14" s="48"/>
      <c r="K14" s="43">
        <f>SUM(I14+J14)</f>
        <v>0</v>
      </c>
      <c r="L14" s="44">
        <v>0.5</v>
      </c>
      <c r="M14" s="45">
        <f>SUM(I14*0.5)</f>
        <v>0</v>
      </c>
    </row>
    <row r="15" spans="1:13" ht="12.75">
      <c r="A15" s="276">
        <f>'EQUIPMENT HRS - SUMMARY'!A15</f>
        <v>0</v>
      </c>
      <c r="B15" s="277"/>
      <c r="C15" s="278"/>
      <c r="D15" s="40" t="s">
        <v>4</v>
      </c>
      <c r="E15" s="46"/>
      <c r="F15" s="42">
        <f t="shared" si="0"/>
        <v>0</v>
      </c>
      <c r="G15" s="47" t="s">
        <v>4</v>
      </c>
      <c r="H15" s="47" t="s">
        <v>4</v>
      </c>
      <c r="I15" s="42">
        <v>0</v>
      </c>
      <c r="J15" s="48" t="s">
        <v>4</v>
      </c>
      <c r="K15" s="43">
        <v>0</v>
      </c>
      <c r="L15" s="44">
        <v>0.5</v>
      </c>
      <c r="M15" s="45">
        <f t="shared" si="2"/>
        <v>0</v>
      </c>
    </row>
    <row r="16" spans="1:13" ht="12.75">
      <c r="A16" s="276">
        <f>'EQUIPMENT HRS - SUMMARY'!A16</f>
        <v>0</v>
      </c>
      <c r="B16" s="277"/>
      <c r="C16" s="278"/>
      <c r="D16" s="40" t="s">
        <v>4</v>
      </c>
      <c r="E16" s="46"/>
      <c r="F16" s="42">
        <f t="shared" si="0"/>
        <v>0</v>
      </c>
      <c r="G16" s="47" t="s">
        <v>4</v>
      </c>
      <c r="H16" s="47" t="s">
        <v>4</v>
      </c>
      <c r="I16" s="42">
        <v>0</v>
      </c>
      <c r="J16" s="48" t="s">
        <v>4</v>
      </c>
      <c r="K16" s="43">
        <v>0</v>
      </c>
      <c r="L16" s="44">
        <v>0.5</v>
      </c>
      <c r="M16" s="45">
        <f t="shared" si="2"/>
        <v>0</v>
      </c>
    </row>
    <row r="17" spans="1:13" ht="12.75">
      <c r="A17" s="276">
        <f>'EQUIPMENT HRS - SUMMARY'!A17</f>
        <v>0</v>
      </c>
      <c r="B17" s="277"/>
      <c r="C17" s="278"/>
      <c r="D17" s="40" t="s">
        <v>4</v>
      </c>
      <c r="E17" s="46"/>
      <c r="F17" s="42">
        <f t="shared" si="0"/>
        <v>0</v>
      </c>
      <c r="G17" s="47" t="s">
        <v>4</v>
      </c>
      <c r="H17" s="47" t="s">
        <v>4</v>
      </c>
      <c r="I17" s="42">
        <v>0</v>
      </c>
      <c r="J17" s="48" t="s">
        <v>4</v>
      </c>
      <c r="K17" s="43">
        <v>0</v>
      </c>
      <c r="L17" s="44">
        <v>0.5</v>
      </c>
      <c r="M17" s="45">
        <f t="shared" si="2"/>
        <v>0</v>
      </c>
    </row>
    <row r="18" spans="1:13" ht="12.75">
      <c r="A18" s="276">
        <f>'EQUIPMENT HRS - SUMMARY'!A18</f>
        <v>0</v>
      </c>
      <c r="B18" s="277"/>
      <c r="C18" s="278"/>
      <c r="D18" s="40" t="s">
        <v>4</v>
      </c>
      <c r="E18" s="46"/>
      <c r="F18" s="42">
        <f t="shared" si="0"/>
        <v>0</v>
      </c>
      <c r="G18" s="47" t="s">
        <v>4</v>
      </c>
      <c r="H18" s="47" t="s">
        <v>4</v>
      </c>
      <c r="I18" s="42">
        <v>0</v>
      </c>
      <c r="J18" s="48" t="s">
        <v>4</v>
      </c>
      <c r="K18" s="43">
        <v>0</v>
      </c>
      <c r="L18" s="44">
        <v>0.5</v>
      </c>
      <c r="M18" s="45">
        <f t="shared" si="2"/>
        <v>0</v>
      </c>
    </row>
    <row r="19" spans="1:13" ht="12.75">
      <c r="A19" s="276" t="s">
        <v>4</v>
      </c>
      <c r="B19" s="277"/>
      <c r="C19" s="278"/>
      <c r="D19" s="55" t="s">
        <v>4</v>
      </c>
      <c r="E19" s="84" t="s">
        <v>4</v>
      </c>
      <c r="F19" s="84" t="s">
        <v>4</v>
      </c>
      <c r="G19" s="85" t="s">
        <v>4</v>
      </c>
      <c r="H19" s="85" t="s">
        <v>4</v>
      </c>
      <c r="I19" s="84" t="s">
        <v>4</v>
      </c>
      <c r="J19" s="86" t="s">
        <v>4</v>
      </c>
      <c r="K19" s="87" t="s">
        <v>4</v>
      </c>
      <c r="L19" s="88" t="s">
        <v>4</v>
      </c>
      <c r="M19" s="54" t="s">
        <v>4</v>
      </c>
    </row>
    <row r="20" spans="1:13" ht="12.75">
      <c r="A20" s="276" t="s">
        <v>4</v>
      </c>
      <c r="B20" s="277"/>
      <c r="C20" s="278"/>
      <c r="D20" s="55" t="s">
        <v>4</v>
      </c>
      <c r="E20" s="84" t="s">
        <v>4</v>
      </c>
      <c r="F20" s="84" t="s">
        <v>4</v>
      </c>
      <c r="G20" s="85" t="s">
        <v>4</v>
      </c>
      <c r="H20" s="85" t="s">
        <v>4</v>
      </c>
      <c r="I20" s="84" t="s">
        <v>4</v>
      </c>
      <c r="J20" s="86" t="s">
        <v>4</v>
      </c>
      <c r="K20" s="87" t="s">
        <v>4</v>
      </c>
      <c r="L20" s="88" t="s">
        <v>4</v>
      </c>
      <c r="M20" s="54" t="s">
        <v>4</v>
      </c>
    </row>
    <row r="21" spans="1:13" ht="12.75">
      <c r="A21" s="276" t="s">
        <v>4</v>
      </c>
      <c r="B21" s="277"/>
      <c r="C21" s="278"/>
      <c r="D21" s="55" t="s">
        <v>4</v>
      </c>
      <c r="E21" s="84" t="s">
        <v>4</v>
      </c>
      <c r="F21" s="84" t="s">
        <v>4</v>
      </c>
      <c r="G21" s="85" t="s">
        <v>4</v>
      </c>
      <c r="H21" s="85" t="s">
        <v>4</v>
      </c>
      <c r="I21" s="84" t="s">
        <v>4</v>
      </c>
      <c r="J21" s="86" t="s">
        <v>4</v>
      </c>
      <c r="K21" s="87" t="s">
        <v>4</v>
      </c>
      <c r="L21" s="88" t="s">
        <v>4</v>
      </c>
      <c r="M21" s="54" t="s">
        <v>4</v>
      </c>
    </row>
    <row r="22" spans="1:13" ht="12.75">
      <c r="A22" s="276" t="s">
        <v>4</v>
      </c>
      <c r="B22" s="277"/>
      <c r="C22" s="278"/>
      <c r="D22" s="55" t="s">
        <v>4</v>
      </c>
      <c r="E22" s="84" t="s">
        <v>4</v>
      </c>
      <c r="F22" s="84" t="s">
        <v>4</v>
      </c>
      <c r="G22" s="85" t="s">
        <v>4</v>
      </c>
      <c r="H22" s="85" t="s">
        <v>4</v>
      </c>
      <c r="I22" s="84" t="s">
        <v>4</v>
      </c>
      <c r="J22" s="86" t="s">
        <v>4</v>
      </c>
      <c r="K22" s="87" t="s">
        <v>4</v>
      </c>
      <c r="L22" s="88" t="s">
        <v>4</v>
      </c>
      <c r="M22" s="54" t="s">
        <v>4</v>
      </c>
    </row>
    <row r="23" spans="1:13" ht="12.75">
      <c r="A23" s="276" t="s">
        <v>4</v>
      </c>
      <c r="B23" s="277"/>
      <c r="C23" s="278"/>
      <c r="D23" s="55" t="s">
        <v>4</v>
      </c>
      <c r="E23" s="84" t="s">
        <v>4</v>
      </c>
      <c r="F23" s="84" t="s">
        <v>4</v>
      </c>
      <c r="G23" s="85" t="s">
        <v>4</v>
      </c>
      <c r="H23" s="85" t="s">
        <v>4</v>
      </c>
      <c r="I23" s="84" t="s">
        <v>4</v>
      </c>
      <c r="J23" s="86" t="s">
        <v>4</v>
      </c>
      <c r="K23" s="87" t="s">
        <v>4</v>
      </c>
      <c r="L23" s="88" t="s">
        <v>4</v>
      </c>
      <c r="M23" s="54" t="s">
        <v>4</v>
      </c>
    </row>
    <row r="24" spans="1:13" ht="12.75">
      <c r="A24" s="241"/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</row>
    <row r="25" spans="1:13" ht="12.75">
      <c r="A25" s="279"/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</row>
    <row r="26" spans="1:13" ht="12.75">
      <c r="A26" s="280" t="s">
        <v>76</v>
      </c>
      <c r="B26" s="281"/>
      <c r="C26" s="281"/>
      <c r="D26" s="281"/>
      <c r="E26" s="282"/>
      <c r="F26" s="282"/>
      <c r="G26" s="282"/>
      <c r="H26" s="282"/>
      <c r="I26" s="282"/>
      <c r="J26" s="282"/>
      <c r="K26" s="282"/>
      <c r="L26" s="282"/>
      <c r="M26" s="283"/>
    </row>
    <row r="27" spans="1:13" ht="12.75">
      <c r="A27" s="271" t="s">
        <v>24</v>
      </c>
      <c r="B27" s="241"/>
      <c r="C27" s="241"/>
      <c r="D27" s="241"/>
      <c r="E27" s="242"/>
      <c r="F27" s="242"/>
      <c r="G27" s="242"/>
      <c r="H27" s="242"/>
      <c r="I27" s="242"/>
      <c r="J27" s="242"/>
      <c r="K27" s="242"/>
      <c r="L27" s="242"/>
      <c r="M27" s="272"/>
    </row>
    <row r="28" spans="1:13" ht="12.75">
      <c r="A28" s="271" t="s">
        <v>25</v>
      </c>
      <c r="B28" s="241"/>
      <c r="C28" s="241"/>
      <c r="D28" s="241"/>
      <c r="E28" s="242"/>
      <c r="F28" s="242"/>
      <c r="G28" s="242"/>
      <c r="H28" s="242"/>
      <c r="I28" s="242"/>
      <c r="J28" s="242"/>
      <c r="K28" s="242"/>
      <c r="L28" s="242"/>
      <c r="M28" s="272"/>
    </row>
    <row r="29" spans="1:13" ht="12.75">
      <c r="A29" s="271" t="s">
        <v>26</v>
      </c>
      <c r="B29" s="241"/>
      <c r="C29" s="241"/>
      <c r="D29" s="241"/>
      <c r="E29" s="242"/>
      <c r="F29" s="242"/>
      <c r="G29" s="242"/>
      <c r="H29" s="242"/>
      <c r="I29" s="242"/>
      <c r="J29" s="242"/>
      <c r="K29" s="242"/>
      <c r="L29" s="242"/>
      <c r="M29" s="272"/>
    </row>
    <row r="30" spans="1:13" ht="12.75">
      <c r="A30" s="271" t="s">
        <v>27</v>
      </c>
      <c r="B30" s="241"/>
      <c r="C30" s="241"/>
      <c r="D30" s="241"/>
      <c r="E30" s="242"/>
      <c r="F30" s="242"/>
      <c r="G30" s="242"/>
      <c r="H30" s="242"/>
      <c r="I30" s="242"/>
      <c r="J30" s="242"/>
      <c r="K30" s="242"/>
      <c r="L30" s="242"/>
      <c r="M30" s="272"/>
    </row>
    <row r="31" spans="1:13" ht="12.75">
      <c r="A31" s="271" t="s">
        <v>28</v>
      </c>
      <c r="B31" s="241"/>
      <c r="C31" s="241"/>
      <c r="D31" s="241"/>
      <c r="E31" s="242"/>
      <c r="F31" s="242"/>
      <c r="G31" s="242"/>
      <c r="H31" s="242"/>
      <c r="I31" s="242"/>
      <c r="J31" s="242"/>
      <c r="K31" s="242"/>
      <c r="L31" s="242"/>
      <c r="M31" s="272"/>
    </row>
    <row r="32" spans="1:13" ht="12.75">
      <c r="A32" s="271" t="s">
        <v>29</v>
      </c>
      <c r="B32" s="241"/>
      <c r="C32" s="241"/>
      <c r="D32" s="241"/>
      <c r="E32" s="242"/>
      <c r="F32" s="242"/>
      <c r="G32" s="242"/>
      <c r="H32" s="242"/>
      <c r="I32" s="242"/>
      <c r="J32" s="242"/>
      <c r="K32" s="242"/>
      <c r="L32" s="242"/>
      <c r="M32" s="272"/>
    </row>
    <row r="33" spans="1:13" ht="12.75">
      <c r="A33" s="271" t="s">
        <v>30</v>
      </c>
      <c r="B33" s="241"/>
      <c r="C33" s="241"/>
      <c r="D33" s="241"/>
      <c r="E33" s="242"/>
      <c r="F33" s="242"/>
      <c r="G33" s="242"/>
      <c r="H33" s="242"/>
      <c r="I33" s="242"/>
      <c r="J33" s="242"/>
      <c r="K33" s="242"/>
      <c r="L33" s="242"/>
      <c r="M33" s="272"/>
    </row>
    <row r="34" spans="1:13" ht="12.75">
      <c r="A34" s="271" t="s">
        <v>31</v>
      </c>
      <c r="B34" s="241"/>
      <c r="C34" s="241"/>
      <c r="D34" s="241"/>
      <c r="E34" s="242"/>
      <c r="F34" s="242"/>
      <c r="G34" s="242"/>
      <c r="H34" s="242"/>
      <c r="I34" s="242"/>
      <c r="J34" s="242"/>
      <c r="K34" s="242"/>
      <c r="L34" s="242"/>
      <c r="M34" s="272"/>
    </row>
    <row r="35" spans="1:13" ht="12.75">
      <c r="A35" s="273" t="s">
        <v>32</v>
      </c>
      <c r="B35" s="274"/>
      <c r="C35" s="274"/>
      <c r="D35" s="274"/>
      <c r="E35" s="138"/>
      <c r="F35" s="138"/>
      <c r="G35" s="138"/>
      <c r="H35" s="138"/>
      <c r="I35" s="138"/>
      <c r="J35" s="138"/>
      <c r="K35" s="138"/>
      <c r="L35" s="138"/>
      <c r="M35" s="275"/>
    </row>
  </sheetData>
  <sheetProtection/>
  <mergeCells count="43">
    <mergeCell ref="A7:C7"/>
    <mergeCell ref="A8:C8"/>
    <mergeCell ref="A6:C6"/>
    <mergeCell ref="A20:C20"/>
    <mergeCell ref="A28:M28"/>
    <mergeCell ref="A29:M29"/>
    <mergeCell ref="A26:M26"/>
    <mergeCell ref="A19:C19"/>
    <mergeCell ref="A31:M31"/>
    <mergeCell ref="A15:C15"/>
    <mergeCell ref="A16:C16"/>
    <mergeCell ref="A30:M30"/>
    <mergeCell ref="A23:C23"/>
    <mergeCell ref="G3:G4"/>
    <mergeCell ref="J3:J4"/>
    <mergeCell ref="F3:F4"/>
    <mergeCell ref="A5:C5"/>
    <mergeCell ref="A10:C10"/>
    <mergeCell ref="A14:C14"/>
    <mergeCell ref="A11:C11"/>
    <mergeCell ref="I3:I4"/>
    <mergeCell ref="A12:C12"/>
    <mergeCell ref="A13:C13"/>
    <mergeCell ref="A33:M33"/>
    <mergeCell ref="A34:M34"/>
    <mergeCell ref="A35:M35"/>
    <mergeCell ref="A32:M32"/>
    <mergeCell ref="A17:C17"/>
    <mergeCell ref="A18:C18"/>
    <mergeCell ref="A27:M27"/>
    <mergeCell ref="A24:M25"/>
    <mergeCell ref="A21:C21"/>
    <mergeCell ref="A22:C22"/>
    <mergeCell ref="A1:M1"/>
    <mergeCell ref="L3:L4"/>
    <mergeCell ref="M3:M4"/>
    <mergeCell ref="E3:E4"/>
    <mergeCell ref="A3:C4"/>
    <mergeCell ref="A9:C9"/>
    <mergeCell ref="H3:H4"/>
    <mergeCell ref="A2:K2"/>
    <mergeCell ref="D3:D4"/>
    <mergeCell ref="K3:K4"/>
  </mergeCells>
  <printOptions/>
  <pageMargins left="0.25" right="0.25" top="1" bottom="0.5" header="0.7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0">
      <selection activeCell="H6" sqref="H6"/>
    </sheetView>
  </sheetViews>
  <sheetFormatPr defaultColWidth="9.140625" defaultRowHeight="12.75"/>
  <cols>
    <col min="3" max="3" width="25.7109375" style="0" customWidth="1"/>
    <col min="4" max="4" width="15.28125" style="0" customWidth="1"/>
    <col min="5" max="5" width="11.7109375" style="0" customWidth="1"/>
    <col min="6" max="6" width="15.28125" style="0" customWidth="1"/>
    <col min="7" max="7" width="13.57421875" style="0" customWidth="1"/>
    <col min="8" max="8" width="15.28125" style="0" customWidth="1"/>
    <col min="9" max="9" width="11.7109375" style="0" customWidth="1"/>
    <col min="10" max="10" width="15.7109375" style="0" customWidth="1"/>
  </cols>
  <sheetData>
    <row r="1" spans="1:3" ht="12.75">
      <c r="A1" s="284" t="s">
        <v>77</v>
      </c>
      <c r="B1" s="284"/>
      <c r="C1" s="285"/>
    </row>
    <row r="2" spans="1:10" ht="39.75" customHeight="1">
      <c r="A2" s="256" t="s">
        <v>49</v>
      </c>
      <c r="B2" s="286"/>
      <c r="C2" s="286"/>
      <c r="D2" s="286"/>
      <c r="E2" s="286"/>
      <c r="F2" s="286"/>
      <c r="G2" s="286"/>
      <c r="H2" s="286"/>
      <c r="I2" s="286"/>
      <c r="J2" s="287"/>
    </row>
    <row r="3" spans="1:10" ht="15.75" customHeight="1">
      <c r="A3" s="256" t="s">
        <v>51</v>
      </c>
      <c r="B3" s="182"/>
      <c r="C3" s="182"/>
      <c r="D3" s="182"/>
      <c r="E3" s="182"/>
      <c r="F3" s="182"/>
      <c r="G3" s="182"/>
      <c r="H3" s="182"/>
      <c r="I3" s="182"/>
      <c r="J3" s="239"/>
    </row>
    <row r="4" spans="1:10" ht="12.75">
      <c r="A4" s="200" t="s">
        <v>47</v>
      </c>
      <c r="B4" s="288"/>
      <c r="C4" s="289"/>
      <c r="D4" s="291" t="s">
        <v>109</v>
      </c>
      <c r="E4" s="291" t="s">
        <v>110</v>
      </c>
      <c r="F4" s="291" t="s">
        <v>108</v>
      </c>
      <c r="G4" s="291" t="s">
        <v>111</v>
      </c>
      <c r="H4" s="293" t="s">
        <v>112</v>
      </c>
      <c r="I4" s="291" t="s">
        <v>113</v>
      </c>
      <c r="J4" s="291" t="s">
        <v>50</v>
      </c>
    </row>
    <row r="5" spans="1:10" ht="27" customHeight="1">
      <c r="A5" s="217"/>
      <c r="B5" s="218"/>
      <c r="C5" s="290"/>
      <c r="D5" s="292"/>
      <c r="E5" s="179"/>
      <c r="F5" s="179"/>
      <c r="G5" s="179"/>
      <c r="H5" s="294"/>
      <c r="I5" s="179"/>
      <c r="J5" s="179"/>
    </row>
    <row r="6" spans="1:10" ht="12.75" customHeight="1">
      <c r="A6" s="229">
        <f>'EQUIP RATE WKSHEET'!A5</f>
        <v>0</v>
      </c>
      <c r="B6" s="229"/>
      <c r="C6" s="229"/>
      <c r="D6" s="90">
        <f>'EQUIP RATE WKSHEET'!K5</f>
        <v>0</v>
      </c>
      <c r="E6" s="91">
        <f>'EQUIP RATE WKSHEET'!M5</f>
        <v>0</v>
      </c>
      <c r="F6" s="92">
        <f>'EQUIPMENT HRS - SUMMARY'!X5</f>
        <v>0</v>
      </c>
      <c r="G6" s="93">
        <f>'EQUIPMENT HRS - SUMMARY'!Y5</f>
        <v>0</v>
      </c>
      <c r="H6" s="26">
        <f aca="true" t="shared" si="0" ref="H6:I17">SUM(D6*F6)</f>
        <v>0</v>
      </c>
      <c r="I6" s="26">
        <f t="shared" si="0"/>
        <v>0</v>
      </c>
      <c r="J6" s="27">
        <f aca="true" t="shared" si="1" ref="J6:J17">SUM(H6+I6)</f>
        <v>0</v>
      </c>
    </row>
    <row r="7" spans="1:10" ht="12.75">
      <c r="A7" s="229">
        <f>'EQUIP RATE WKSHEET'!A6</f>
        <v>0</v>
      </c>
      <c r="B7" s="229"/>
      <c r="C7" s="229"/>
      <c r="D7" s="90">
        <f>'EQUIP RATE WKSHEET'!K6</f>
        <v>0</v>
      </c>
      <c r="E7" s="91">
        <f>'EQUIP RATE WKSHEET'!M6</f>
        <v>0</v>
      </c>
      <c r="F7" s="92">
        <f>'EQUIPMENT HRS - SUMMARY'!X6</f>
        <v>0</v>
      </c>
      <c r="G7" s="93">
        <f>'EQUIPMENT HRS - SUMMARY'!Y6</f>
        <v>0</v>
      </c>
      <c r="H7" s="26">
        <f t="shared" si="0"/>
        <v>0</v>
      </c>
      <c r="I7" s="26">
        <f t="shared" si="0"/>
        <v>0</v>
      </c>
      <c r="J7" s="27">
        <f t="shared" si="1"/>
        <v>0</v>
      </c>
    </row>
    <row r="8" spans="1:10" ht="12.75">
      <c r="A8" s="229">
        <f>'EQUIP RATE WKSHEET'!A7</f>
        <v>0</v>
      </c>
      <c r="B8" s="229"/>
      <c r="C8" s="229"/>
      <c r="D8" s="90">
        <f>'EQUIP RATE WKSHEET'!K7</f>
        <v>0</v>
      </c>
      <c r="E8" s="91">
        <f>'EQUIP RATE WKSHEET'!M7</f>
        <v>0</v>
      </c>
      <c r="F8" s="92">
        <f>'EQUIPMENT HRS - SUMMARY'!X7</f>
        <v>0</v>
      </c>
      <c r="G8" s="93">
        <f>'EQUIPMENT HRS - SUMMARY'!Y7</f>
        <v>0</v>
      </c>
      <c r="H8" s="26">
        <f t="shared" si="0"/>
        <v>0</v>
      </c>
      <c r="I8" s="26">
        <f t="shared" si="0"/>
        <v>0</v>
      </c>
      <c r="J8" s="27">
        <f t="shared" si="1"/>
        <v>0</v>
      </c>
    </row>
    <row r="9" spans="1:10" ht="12.75">
      <c r="A9" s="229">
        <f>'EQUIP RATE WKSHEET'!A8</f>
        <v>0</v>
      </c>
      <c r="B9" s="229"/>
      <c r="C9" s="229"/>
      <c r="D9" s="90">
        <f>'EQUIP RATE WKSHEET'!K8</f>
        <v>0</v>
      </c>
      <c r="E9" s="91">
        <f>'EQUIP RATE WKSHEET'!M8</f>
        <v>0</v>
      </c>
      <c r="F9" s="92">
        <f>'EQUIPMENT HRS - SUMMARY'!X8</f>
        <v>0</v>
      </c>
      <c r="G9" s="93">
        <f>'EQUIPMENT HRS - SUMMARY'!Y8</f>
        <v>0</v>
      </c>
      <c r="H9" s="26">
        <f t="shared" si="0"/>
        <v>0</v>
      </c>
      <c r="I9" s="26">
        <f t="shared" si="0"/>
        <v>0</v>
      </c>
      <c r="J9" s="27">
        <f t="shared" si="1"/>
        <v>0</v>
      </c>
    </row>
    <row r="10" spans="1:10" ht="12.75">
      <c r="A10" s="229">
        <f>'EQUIP RATE WKSHEET'!A9</f>
        <v>0</v>
      </c>
      <c r="B10" s="229"/>
      <c r="C10" s="229"/>
      <c r="D10" s="90">
        <f>'EQUIP RATE WKSHEET'!K9</f>
        <v>0</v>
      </c>
      <c r="E10" s="91">
        <f>'EQUIP RATE WKSHEET'!M9</f>
        <v>0</v>
      </c>
      <c r="F10" s="92">
        <f>'EQUIPMENT HRS - SUMMARY'!X9</f>
        <v>0</v>
      </c>
      <c r="G10" s="93">
        <f>'EQUIPMENT HRS - SUMMARY'!Y9</f>
        <v>0</v>
      </c>
      <c r="H10" s="26">
        <f t="shared" si="0"/>
        <v>0</v>
      </c>
      <c r="I10" s="26">
        <f t="shared" si="0"/>
        <v>0</v>
      </c>
      <c r="J10" s="27">
        <f t="shared" si="1"/>
        <v>0</v>
      </c>
    </row>
    <row r="11" spans="1:10" ht="12.75">
      <c r="A11" s="229">
        <f>'EQUIP RATE WKSHEET'!A10</f>
        <v>0</v>
      </c>
      <c r="B11" s="229"/>
      <c r="C11" s="229"/>
      <c r="D11" s="90">
        <f>'EQUIP RATE WKSHEET'!K10</f>
        <v>0</v>
      </c>
      <c r="E11" s="91">
        <f>'EQUIP RATE WKSHEET'!M10</f>
        <v>0</v>
      </c>
      <c r="F11" s="92">
        <f>'EQUIPMENT HRS - SUMMARY'!X10</f>
        <v>0</v>
      </c>
      <c r="G11" s="93">
        <f>'EQUIPMENT HRS - SUMMARY'!Y10</f>
        <v>0</v>
      </c>
      <c r="H11" s="26">
        <f t="shared" si="0"/>
        <v>0</v>
      </c>
      <c r="I11" s="26">
        <f t="shared" si="0"/>
        <v>0</v>
      </c>
      <c r="J11" s="27">
        <f t="shared" si="1"/>
        <v>0</v>
      </c>
    </row>
    <row r="12" spans="1:10" ht="12.75">
      <c r="A12" s="229">
        <f>'EQUIP RATE WKSHEET'!A11</f>
        <v>0</v>
      </c>
      <c r="B12" s="229"/>
      <c r="C12" s="229"/>
      <c r="D12" s="90">
        <f>'EQUIP RATE WKSHEET'!K11</f>
        <v>0</v>
      </c>
      <c r="E12" s="91">
        <f>'EQUIP RATE WKSHEET'!M11</f>
        <v>0</v>
      </c>
      <c r="F12" s="92">
        <f>'EQUIPMENT HRS - SUMMARY'!X11</f>
        <v>0</v>
      </c>
      <c r="G12" s="94">
        <f>'EQUIPMENT HRS - SUMMARY'!Y11</f>
        <v>0</v>
      </c>
      <c r="H12" s="26">
        <f t="shared" si="0"/>
        <v>0</v>
      </c>
      <c r="I12" s="26">
        <f t="shared" si="0"/>
        <v>0</v>
      </c>
      <c r="J12" s="27">
        <f t="shared" si="1"/>
        <v>0</v>
      </c>
    </row>
    <row r="13" spans="1:10" ht="12.75">
      <c r="A13" s="229">
        <f>'EQUIP RATE WKSHEET'!A12</f>
        <v>0</v>
      </c>
      <c r="B13" s="229"/>
      <c r="C13" s="229"/>
      <c r="D13" s="90">
        <f>'EQUIP RATE WKSHEET'!K12</f>
        <v>0</v>
      </c>
      <c r="E13" s="91">
        <f>'EQUIP RATE WKSHEET'!M12</f>
        <v>0</v>
      </c>
      <c r="F13" s="92">
        <f>'EQUIPMENT HRS - SUMMARY'!X12</f>
        <v>0</v>
      </c>
      <c r="G13" s="93">
        <f>'EQUIPMENT HRS - SUMMARY'!Y12</f>
        <v>0</v>
      </c>
      <c r="H13" s="26">
        <f>SUM(D13*F13)</f>
        <v>0</v>
      </c>
      <c r="I13" s="26">
        <f>SUM(E13*G13)</f>
        <v>0</v>
      </c>
      <c r="J13" s="27">
        <f>SUM(H13+I13)</f>
        <v>0</v>
      </c>
    </row>
    <row r="14" spans="1:10" ht="12.75">
      <c r="A14" s="229">
        <f>'EQUIP RATE WKSHEET'!A13</f>
        <v>0</v>
      </c>
      <c r="B14" s="229"/>
      <c r="C14" s="229"/>
      <c r="D14" s="90">
        <f>'EQUIP RATE WKSHEET'!K13</f>
        <v>0</v>
      </c>
      <c r="E14" s="91">
        <f>'EQUIP RATE WKSHEET'!M13</f>
        <v>0</v>
      </c>
      <c r="F14" s="92">
        <f>'EQUIPMENT HRS - SUMMARY'!X13</f>
        <v>0</v>
      </c>
      <c r="G14" s="94">
        <f>'EQUIPMENT HRS - SUMMARY'!Y13</f>
        <v>0</v>
      </c>
      <c r="H14" s="26">
        <f t="shared" si="0"/>
        <v>0</v>
      </c>
      <c r="I14" s="26">
        <f t="shared" si="0"/>
        <v>0</v>
      </c>
      <c r="J14" s="27">
        <f t="shared" si="1"/>
        <v>0</v>
      </c>
    </row>
    <row r="15" spans="1:10" ht="12.75">
      <c r="A15" s="295">
        <f>'EQUIP RATE WKSHEET'!A14</f>
        <v>0</v>
      </c>
      <c r="B15" s="298"/>
      <c r="C15" s="299"/>
      <c r="D15" s="90">
        <f>'EQUIP RATE WKSHEET'!K14</f>
        <v>0</v>
      </c>
      <c r="E15" s="91">
        <f>'EQUIP RATE WKSHEET'!M14</f>
        <v>0</v>
      </c>
      <c r="F15" s="92">
        <f>'EQUIPMENT HRS - SUMMARY'!X14</f>
        <v>0</v>
      </c>
      <c r="G15" s="93">
        <f>'EQUIPMENT HRS - SUMMARY'!Y14</f>
        <v>0</v>
      </c>
      <c r="H15" s="26">
        <f>SUM(D15*F15)</f>
        <v>0</v>
      </c>
      <c r="I15" s="26">
        <f>SUM(E15*G15)</f>
        <v>0</v>
      </c>
      <c r="J15" s="27">
        <f>SUM(H15+I15)</f>
        <v>0</v>
      </c>
    </row>
    <row r="16" spans="1:10" ht="12.75">
      <c r="A16" s="295">
        <f>'EQUIP RATE WKSHEET'!A15</f>
        <v>0</v>
      </c>
      <c r="B16" s="296"/>
      <c r="C16" s="297"/>
      <c r="D16" s="90">
        <f>'EQUIP RATE WKSHEET'!K15</f>
        <v>0</v>
      </c>
      <c r="E16" s="91">
        <f>'EQUIP RATE WKSHEET'!M15</f>
        <v>0</v>
      </c>
      <c r="F16" s="92">
        <f>'EQUIPMENT HRS - SUMMARY'!X15</f>
        <v>0</v>
      </c>
      <c r="G16" s="94">
        <f>'EQUIPMENT HRS - SUMMARY'!Y15</f>
        <v>0</v>
      </c>
      <c r="H16" s="26">
        <f t="shared" si="0"/>
        <v>0</v>
      </c>
      <c r="I16" s="26">
        <f t="shared" si="0"/>
        <v>0</v>
      </c>
      <c r="J16" s="27">
        <f t="shared" si="1"/>
        <v>0</v>
      </c>
    </row>
    <row r="17" spans="1:10" ht="12.75">
      <c r="A17" s="295">
        <f>'EQUIP RATE WKSHEET'!A16</f>
        <v>0</v>
      </c>
      <c r="B17" s="296"/>
      <c r="C17" s="297"/>
      <c r="D17" s="90">
        <f>'EQUIP RATE WKSHEET'!K16</f>
        <v>0</v>
      </c>
      <c r="E17" s="91">
        <f>'EQUIP RATE WKSHEET'!M16</f>
        <v>0</v>
      </c>
      <c r="F17" s="92">
        <f>'EQUIPMENT HRS - SUMMARY'!X16</f>
        <v>0</v>
      </c>
      <c r="G17" s="94">
        <f>'EQUIPMENT HRS - SUMMARY'!Y16</f>
        <v>0</v>
      </c>
      <c r="H17" s="26">
        <f t="shared" si="0"/>
        <v>0</v>
      </c>
      <c r="I17" s="26">
        <f t="shared" si="0"/>
        <v>0</v>
      </c>
      <c r="J17" s="27">
        <f t="shared" si="1"/>
        <v>0</v>
      </c>
    </row>
    <row r="18" spans="1:10" ht="12.75">
      <c r="A18" s="295" t="s">
        <v>4</v>
      </c>
      <c r="B18" s="296"/>
      <c r="C18" s="297"/>
      <c r="D18" s="89"/>
      <c r="E18" s="26" t="s">
        <v>4</v>
      </c>
      <c r="F18" s="26" t="s">
        <v>4</v>
      </c>
      <c r="G18" s="94" t="s">
        <v>4</v>
      </c>
      <c r="H18" s="26" t="s">
        <v>4</v>
      </c>
      <c r="I18" s="26" t="s">
        <v>4</v>
      </c>
      <c r="J18" s="27" t="s">
        <v>4</v>
      </c>
    </row>
    <row r="19" spans="1:10" ht="12.75">
      <c r="A19" s="295" t="s">
        <v>4</v>
      </c>
      <c r="B19" s="296"/>
      <c r="C19" s="297"/>
      <c r="D19" s="89"/>
      <c r="E19" s="26" t="s">
        <v>4</v>
      </c>
      <c r="F19" s="26" t="s">
        <v>4</v>
      </c>
      <c r="G19" s="94" t="s">
        <v>4</v>
      </c>
      <c r="H19" s="26" t="s">
        <v>4</v>
      </c>
      <c r="I19" s="26" t="s">
        <v>4</v>
      </c>
      <c r="J19" s="27" t="s">
        <v>4</v>
      </c>
    </row>
    <row r="20" spans="1:10" ht="12.75">
      <c r="A20" s="295" t="s">
        <v>4</v>
      </c>
      <c r="B20" s="296"/>
      <c r="C20" s="297"/>
      <c r="D20" s="89"/>
      <c r="E20" s="26" t="s">
        <v>4</v>
      </c>
      <c r="F20" s="26" t="s">
        <v>4</v>
      </c>
      <c r="G20" s="94" t="s">
        <v>4</v>
      </c>
      <c r="H20" s="26" t="s">
        <v>4</v>
      </c>
      <c r="I20" s="26" t="s">
        <v>4</v>
      </c>
      <c r="J20" s="27" t="s">
        <v>4</v>
      </c>
    </row>
    <row r="21" spans="1:10" ht="12.75">
      <c r="A21" s="295" t="s">
        <v>4</v>
      </c>
      <c r="B21" s="296"/>
      <c r="C21" s="297"/>
      <c r="D21" s="89"/>
      <c r="E21" s="26" t="s">
        <v>4</v>
      </c>
      <c r="F21" s="26" t="s">
        <v>4</v>
      </c>
      <c r="G21" s="94" t="s">
        <v>4</v>
      </c>
      <c r="H21" s="26" t="s">
        <v>4</v>
      </c>
      <c r="I21" s="26" t="s">
        <v>4</v>
      </c>
      <c r="J21" s="27"/>
    </row>
    <row r="22" spans="1:10" ht="12.75">
      <c r="A22" s="295" t="s">
        <v>4</v>
      </c>
      <c r="B22" s="296"/>
      <c r="C22" s="297"/>
      <c r="D22" s="89"/>
      <c r="E22" s="26" t="s">
        <v>4</v>
      </c>
      <c r="F22" s="26" t="s">
        <v>4</v>
      </c>
      <c r="G22" s="94" t="s">
        <v>4</v>
      </c>
      <c r="H22" s="26" t="s">
        <v>4</v>
      </c>
      <c r="I22" s="26" t="s">
        <v>4</v>
      </c>
      <c r="J22" s="27" t="s">
        <v>4</v>
      </c>
    </row>
    <row r="23" spans="1:10" ht="12.75">
      <c r="A23" s="295" t="s">
        <v>4</v>
      </c>
      <c r="B23" s="296"/>
      <c r="C23" s="297"/>
      <c r="D23" s="89"/>
      <c r="E23" s="26" t="s">
        <v>4</v>
      </c>
      <c r="F23" s="26" t="s">
        <v>4</v>
      </c>
      <c r="G23" s="94" t="s">
        <v>4</v>
      </c>
      <c r="H23" s="26" t="s">
        <v>4</v>
      </c>
      <c r="I23" s="26" t="s">
        <v>4</v>
      </c>
      <c r="J23" s="27" t="s">
        <v>4</v>
      </c>
    </row>
    <row r="24" spans="1:10" ht="12.75">
      <c r="A24" s="295" t="s">
        <v>4</v>
      </c>
      <c r="B24" s="296"/>
      <c r="C24" s="297"/>
      <c r="D24" s="89"/>
      <c r="E24" s="26" t="s">
        <v>4</v>
      </c>
      <c r="F24" s="26" t="s">
        <v>4</v>
      </c>
      <c r="G24" s="94" t="s">
        <v>4</v>
      </c>
      <c r="H24" s="26" t="s">
        <v>4</v>
      </c>
      <c r="I24" s="26" t="s">
        <v>4</v>
      </c>
      <c r="J24" s="27" t="s">
        <v>4</v>
      </c>
    </row>
    <row r="25" spans="1:10" ht="12.75">
      <c r="A25" s="308" t="s">
        <v>52</v>
      </c>
      <c r="B25" s="309"/>
      <c r="C25" s="309"/>
      <c r="D25" s="309"/>
      <c r="E25" s="309"/>
      <c r="F25" s="309"/>
      <c r="G25" s="309"/>
      <c r="H25" s="309"/>
      <c r="I25" s="310"/>
      <c r="J25" s="17">
        <f>SUM(J6:J24)</f>
        <v>0</v>
      </c>
    </row>
    <row r="26" spans="1:10" ht="12.75">
      <c r="A26" s="311" t="s">
        <v>53</v>
      </c>
      <c r="B26" s="312"/>
      <c r="C26" s="312"/>
      <c r="D26" s="312"/>
      <c r="E26" s="312"/>
      <c r="F26" s="312"/>
      <c r="G26" s="313"/>
      <c r="H26" s="320" t="s">
        <v>60</v>
      </c>
      <c r="I26" s="321"/>
      <c r="J26" s="322"/>
    </row>
    <row r="27" spans="1:10" ht="12.75">
      <c r="A27" s="207" t="s">
        <v>47</v>
      </c>
      <c r="B27" s="314"/>
      <c r="C27" s="315"/>
      <c r="D27" s="317" t="s">
        <v>55</v>
      </c>
      <c r="E27" s="317" t="s">
        <v>54</v>
      </c>
      <c r="F27" s="317" t="s">
        <v>59</v>
      </c>
      <c r="G27" s="317" t="s">
        <v>56</v>
      </c>
      <c r="H27" s="323"/>
      <c r="I27" s="324"/>
      <c r="J27" s="325"/>
    </row>
    <row r="28" spans="1:10" ht="41.25" customHeight="1">
      <c r="A28" s="192"/>
      <c r="B28" s="316"/>
      <c r="C28" s="193"/>
      <c r="D28" s="318"/>
      <c r="E28" s="319"/>
      <c r="F28" s="319"/>
      <c r="G28" s="319"/>
      <c r="H28" s="326"/>
      <c r="I28" s="327"/>
      <c r="J28" s="328"/>
    </row>
    <row r="29" spans="1:10" ht="12.75">
      <c r="A29" s="338"/>
      <c r="B29" s="339"/>
      <c r="C29" s="340"/>
      <c r="D29" s="24"/>
      <c r="E29" s="25"/>
      <c r="F29" s="28"/>
      <c r="G29" s="50"/>
      <c r="H29" s="300" t="s">
        <v>58</v>
      </c>
      <c r="I29" s="301"/>
      <c r="J29" s="302"/>
    </row>
    <row r="30" spans="1:10" ht="12.75">
      <c r="A30" s="338" t="s">
        <v>4</v>
      </c>
      <c r="B30" s="339"/>
      <c r="C30" s="340"/>
      <c r="D30" s="19"/>
      <c r="E30" s="25" t="s">
        <v>4</v>
      </c>
      <c r="F30" s="25" t="s">
        <v>4</v>
      </c>
      <c r="G30" s="51"/>
      <c r="H30" s="303"/>
      <c r="I30" s="304"/>
      <c r="J30" s="305"/>
    </row>
    <row r="31" spans="1:10" ht="12.75">
      <c r="A31" s="338" t="s">
        <v>4</v>
      </c>
      <c r="B31" s="339"/>
      <c r="C31" s="340"/>
      <c r="D31" s="19"/>
      <c r="E31" s="25" t="s">
        <v>4</v>
      </c>
      <c r="F31" s="25" t="s">
        <v>4</v>
      </c>
      <c r="G31" s="51" t="s">
        <v>4</v>
      </c>
      <c r="H31" s="303"/>
      <c r="I31" s="304"/>
      <c r="J31" s="305"/>
    </row>
    <row r="32" spans="1:10" ht="12.75">
      <c r="A32" s="335" t="s">
        <v>57</v>
      </c>
      <c r="B32" s="336"/>
      <c r="C32" s="336"/>
      <c r="D32" s="336"/>
      <c r="E32" s="336"/>
      <c r="F32" s="337"/>
      <c r="G32" s="50">
        <f>SUM(G29:G31)</f>
        <v>0</v>
      </c>
      <c r="H32" s="303"/>
      <c r="I32" s="304"/>
      <c r="J32" s="305"/>
    </row>
    <row r="33" spans="1:10" ht="16.5" customHeight="1">
      <c r="A33" s="329" t="s">
        <v>80</v>
      </c>
      <c r="B33" s="330"/>
      <c r="C33" s="330"/>
      <c r="D33" s="333">
        <f>SUM(J25+G32)</f>
        <v>0</v>
      </c>
      <c r="E33" s="334"/>
      <c r="F33" s="334"/>
      <c r="G33" s="334"/>
      <c r="H33" s="303"/>
      <c r="I33" s="304"/>
      <c r="J33" s="305"/>
    </row>
    <row r="34" spans="1:10" ht="12.75">
      <c r="A34" s="331"/>
      <c r="B34" s="332"/>
      <c r="C34" s="332"/>
      <c r="D34" s="139"/>
      <c r="E34" s="139"/>
      <c r="F34" s="139"/>
      <c r="G34" s="139"/>
      <c r="H34" s="306"/>
      <c r="I34" s="139"/>
      <c r="J34" s="307"/>
    </row>
  </sheetData>
  <sheetProtection/>
  <mergeCells count="46">
    <mergeCell ref="A30:C30"/>
    <mergeCell ref="A31:C31"/>
    <mergeCell ref="A20:C20"/>
    <mergeCell ref="A21:C21"/>
    <mergeCell ref="A22:C22"/>
    <mergeCell ref="A24:C24"/>
    <mergeCell ref="D27:D28"/>
    <mergeCell ref="E27:E28"/>
    <mergeCell ref="F27:F28"/>
    <mergeCell ref="G27:G28"/>
    <mergeCell ref="H26:J28"/>
    <mergeCell ref="A33:C34"/>
    <mergeCell ref="D33:G33"/>
    <mergeCell ref="D34:G34"/>
    <mergeCell ref="A32:F32"/>
    <mergeCell ref="A29:C29"/>
    <mergeCell ref="J4:J5"/>
    <mergeCell ref="A3:J3"/>
    <mergeCell ref="A12:C12"/>
    <mergeCell ref="A13:C13"/>
    <mergeCell ref="A14:C14"/>
    <mergeCell ref="H29:J34"/>
    <mergeCell ref="A23:C23"/>
    <mergeCell ref="A25:I25"/>
    <mergeCell ref="A26:G26"/>
    <mergeCell ref="A27:C28"/>
    <mergeCell ref="A19:C19"/>
    <mergeCell ref="A7:C7"/>
    <mergeCell ref="A8:C8"/>
    <mergeCell ref="A9:C9"/>
    <mergeCell ref="A10:C10"/>
    <mergeCell ref="A15:C15"/>
    <mergeCell ref="A11:C11"/>
    <mergeCell ref="A16:C16"/>
    <mergeCell ref="A17:C17"/>
    <mergeCell ref="A18:C18"/>
    <mergeCell ref="A1:C1"/>
    <mergeCell ref="A6:C6"/>
    <mergeCell ref="A2:J2"/>
    <mergeCell ref="A4:C5"/>
    <mergeCell ref="D4:D5"/>
    <mergeCell ref="E4:E5"/>
    <mergeCell ref="F4:F5"/>
    <mergeCell ref="G4:G5"/>
    <mergeCell ref="H4:H5"/>
    <mergeCell ref="I4:I5"/>
  </mergeCells>
  <printOptions/>
  <pageMargins left="0.75" right="0.75" top="0.5" bottom="0" header="0.5" footer="0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35" sqref="A35:C35"/>
    </sheetView>
  </sheetViews>
  <sheetFormatPr defaultColWidth="9.140625" defaultRowHeight="12.75"/>
  <cols>
    <col min="3" max="3" width="7.28125" style="0" customWidth="1"/>
    <col min="4" max="4" width="33.00390625" style="0" customWidth="1"/>
    <col min="5" max="5" width="17.421875" style="0" customWidth="1"/>
    <col min="6" max="6" width="16.140625" style="0" customWidth="1"/>
  </cols>
  <sheetData>
    <row r="1" spans="1:6" ht="46.5" customHeight="1">
      <c r="A1" s="256" t="s">
        <v>118</v>
      </c>
      <c r="B1" s="182"/>
      <c r="C1" s="182"/>
      <c r="D1" s="182"/>
      <c r="E1" s="182"/>
      <c r="F1" s="239"/>
    </row>
    <row r="2" spans="1:6" ht="12.75">
      <c r="A2" s="180" t="s">
        <v>119</v>
      </c>
      <c r="B2" s="180"/>
      <c r="C2" s="180"/>
      <c r="D2" s="180" t="s">
        <v>2</v>
      </c>
      <c r="E2" s="180" t="s">
        <v>9</v>
      </c>
      <c r="F2" s="180" t="s">
        <v>120</v>
      </c>
    </row>
    <row r="3" spans="1:6" ht="39.75" customHeight="1">
      <c r="A3" s="180"/>
      <c r="B3" s="180"/>
      <c r="C3" s="180"/>
      <c r="D3" s="180"/>
      <c r="E3" s="180"/>
      <c r="F3" s="180"/>
    </row>
    <row r="4" spans="1:6" ht="15" customHeight="1">
      <c r="A4" s="341"/>
      <c r="B4" s="342"/>
      <c r="C4" s="343"/>
      <c r="D4" s="37"/>
      <c r="E4" s="11"/>
      <c r="F4" s="49"/>
    </row>
    <row r="5" spans="1:6" ht="15" customHeight="1">
      <c r="A5" s="341"/>
      <c r="B5" s="342"/>
      <c r="C5" s="343"/>
      <c r="D5" s="37"/>
      <c r="E5" s="11"/>
      <c r="F5" s="49"/>
    </row>
    <row r="6" spans="1:6" ht="15" customHeight="1">
      <c r="A6" s="341"/>
      <c r="B6" s="342"/>
      <c r="C6" s="343"/>
      <c r="D6" s="37"/>
      <c r="E6" s="11"/>
      <c r="F6" s="49"/>
    </row>
    <row r="7" spans="1:6" ht="15" customHeight="1">
      <c r="A7" s="341"/>
      <c r="B7" s="342"/>
      <c r="C7" s="343"/>
      <c r="D7" s="37"/>
      <c r="E7" s="11"/>
      <c r="F7" s="49"/>
    </row>
    <row r="8" spans="1:6" ht="15" customHeight="1">
      <c r="A8" s="341"/>
      <c r="B8" s="342"/>
      <c r="C8" s="343"/>
      <c r="D8" s="37"/>
      <c r="E8" s="11"/>
      <c r="F8" s="49"/>
    </row>
    <row r="9" spans="1:6" ht="15" customHeight="1">
      <c r="A9" s="341"/>
      <c r="B9" s="342"/>
      <c r="C9" s="343"/>
      <c r="D9" s="37"/>
      <c r="E9" s="11"/>
      <c r="F9" s="49"/>
    </row>
    <row r="10" spans="1:6" ht="15" customHeight="1">
      <c r="A10" s="341"/>
      <c r="B10" s="342"/>
      <c r="C10" s="343"/>
      <c r="D10" s="37"/>
      <c r="E10" s="11"/>
      <c r="F10" s="49"/>
    </row>
    <row r="11" spans="1:6" ht="15" customHeight="1">
      <c r="A11" s="341"/>
      <c r="B11" s="342"/>
      <c r="C11" s="343"/>
      <c r="D11" s="37"/>
      <c r="E11" s="11"/>
      <c r="F11" s="49"/>
    </row>
    <row r="12" spans="1:6" ht="15" customHeight="1">
      <c r="A12" s="341"/>
      <c r="B12" s="342"/>
      <c r="C12" s="343"/>
      <c r="D12" s="37"/>
      <c r="E12" s="11"/>
      <c r="F12" s="49"/>
    </row>
    <row r="13" spans="1:6" ht="15" customHeight="1">
      <c r="A13" s="341"/>
      <c r="B13" s="342"/>
      <c r="C13" s="343"/>
      <c r="D13" s="37"/>
      <c r="E13" s="11"/>
      <c r="F13" s="49"/>
    </row>
    <row r="14" spans="1:6" ht="15" customHeight="1">
      <c r="A14" s="341"/>
      <c r="B14" s="342"/>
      <c r="C14" s="343"/>
      <c r="D14" s="37"/>
      <c r="E14" s="11"/>
      <c r="F14" s="49"/>
    </row>
    <row r="15" spans="1:6" ht="15" customHeight="1">
      <c r="A15" s="341"/>
      <c r="B15" s="342"/>
      <c r="C15" s="343"/>
      <c r="D15" s="37"/>
      <c r="E15" s="11"/>
      <c r="F15" s="49"/>
    </row>
    <row r="16" spans="1:6" ht="15" customHeight="1">
      <c r="A16" s="341"/>
      <c r="B16" s="342"/>
      <c r="C16" s="343"/>
      <c r="D16" s="37"/>
      <c r="E16" s="11"/>
      <c r="F16" s="49"/>
    </row>
    <row r="17" spans="1:6" ht="15" customHeight="1">
      <c r="A17" s="341"/>
      <c r="B17" s="342"/>
      <c r="C17" s="343"/>
      <c r="D17" s="37"/>
      <c r="E17" s="11"/>
      <c r="F17" s="49"/>
    </row>
    <row r="18" spans="1:6" ht="15" customHeight="1">
      <c r="A18" s="341"/>
      <c r="B18" s="342"/>
      <c r="C18" s="343"/>
      <c r="D18" s="37"/>
      <c r="E18" s="11"/>
      <c r="F18" s="49"/>
    </row>
    <row r="19" spans="1:6" ht="15" customHeight="1">
      <c r="A19" s="341"/>
      <c r="B19" s="342"/>
      <c r="C19" s="343"/>
      <c r="D19" s="37"/>
      <c r="E19" s="11"/>
      <c r="F19" s="49"/>
    </row>
    <row r="20" spans="1:6" ht="15" customHeight="1">
      <c r="A20" s="341"/>
      <c r="B20" s="342"/>
      <c r="C20" s="343"/>
      <c r="D20" s="37"/>
      <c r="E20" s="11"/>
      <c r="F20" s="49"/>
    </row>
    <row r="21" spans="1:6" ht="15" customHeight="1">
      <c r="A21" s="341"/>
      <c r="B21" s="342"/>
      <c r="C21" s="343"/>
      <c r="D21" s="37"/>
      <c r="E21" s="11"/>
      <c r="F21" s="49"/>
    </row>
    <row r="22" spans="1:6" ht="15" customHeight="1">
      <c r="A22" s="341"/>
      <c r="B22" s="342"/>
      <c r="C22" s="343"/>
      <c r="D22" s="37"/>
      <c r="E22" s="11"/>
      <c r="F22" s="49"/>
    </row>
    <row r="23" spans="1:6" ht="15" customHeight="1">
      <c r="A23" s="341"/>
      <c r="B23" s="342"/>
      <c r="C23" s="343"/>
      <c r="D23" s="37"/>
      <c r="E23" s="11"/>
      <c r="F23" s="49"/>
    </row>
    <row r="24" spans="1:6" ht="15" customHeight="1">
      <c r="A24" s="341"/>
      <c r="B24" s="342"/>
      <c r="C24" s="343"/>
      <c r="D24" s="37"/>
      <c r="E24" s="11"/>
      <c r="F24" s="49"/>
    </row>
    <row r="25" spans="1:6" ht="15" customHeight="1">
      <c r="A25" s="341"/>
      <c r="B25" s="342"/>
      <c r="C25" s="343"/>
      <c r="D25" s="37"/>
      <c r="E25" s="11"/>
      <c r="F25" s="49"/>
    </row>
    <row r="26" spans="1:6" ht="15" customHeight="1">
      <c r="A26" s="341"/>
      <c r="B26" s="342"/>
      <c r="C26" s="343"/>
      <c r="D26" s="37"/>
      <c r="E26" s="11"/>
      <c r="F26" s="49"/>
    </row>
    <row r="27" spans="1:6" ht="15" customHeight="1">
      <c r="A27" s="341"/>
      <c r="B27" s="342"/>
      <c r="C27" s="343"/>
      <c r="D27" s="37"/>
      <c r="E27" s="11"/>
      <c r="F27" s="49"/>
    </row>
    <row r="28" spans="1:6" ht="15" customHeight="1">
      <c r="A28" s="341"/>
      <c r="B28" s="342"/>
      <c r="C28" s="343"/>
      <c r="D28" s="37"/>
      <c r="E28" s="11"/>
      <c r="F28" s="49"/>
    </row>
    <row r="29" spans="1:6" ht="15" customHeight="1">
      <c r="A29" s="341"/>
      <c r="B29" s="342"/>
      <c r="C29" s="343"/>
      <c r="D29" s="37"/>
      <c r="E29" s="11"/>
      <c r="F29" s="49"/>
    </row>
    <row r="30" spans="1:6" ht="15" customHeight="1">
      <c r="A30" s="341"/>
      <c r="B30" s="342"/>
      <c r="C30" s="343"/>
      <c r="D30" s="37"/>
      <c r="E30" s="11"/>
      <c r="F30" s="49"/>
    </row>
    <row r="31" spans="1:6" ht="15" customHeight="1">
      <c r="A31" s="341"/>
      <c r="B31" s="342"/>
      <c r="C31" s="343"/>
      <c r="D31" s="37"/>
      <c r="E31" s="11"/>
      <c r="F31" s="49"/>
    </row>
    <row r="32" spans="1:6" ht="15" customHeight="1">
      <c r="A32" s="341"/>
      <c r="B32" s="342"/>
      <c r="C32" s="343"/>
      <c r="D32" s="37"/>
      <c r="E32" s="11"/>
      <c r="F32" s="49"/>
    </row>
    <row r="33" spans="1:6" ht="15" customHeight="1">
      <c r="A33" s="341"/>
      <c r="B33" s="342"/>
      <c r="C33" s="343"/>
      <c r="D33" s="37"/>
      <c r="E33" s="11"/>
      <c r="F33" s="49"/>
    </row>
    <row r="34" spans="1:6" ht="15" customHeight="1">
      <c r="A34" s="341"/>
      <c r="B34" s="342"/>
      <c r="C34" s="343"/>
      <c r="D34" s="37"/>
      <c r="E34" s="11"/>
      <c r="F34" s="49"/>
    </row>
    <row r="35" spans="1:6" ht="15" customHeight="1">
      <c r="A35" s="341"/>
      <c r="B35" s="342"/>
      <c r="C35" s="343"/>
      <c r="D35" s="37"/>
      <c r="E35" s="11"/>
      <c r="F35" s="49"/>
    </row>
    <row r="36" spans="1:6" ht="15" customHeight="1">
      <c r="A36" s="341" t="s">
        <v>4</v>
      </c>
      <c r="B36" s="342"/>
      <c r="C36" s="343"/>
      <c r="D36" s="37" t="s">
        <v>4</v>
      </c>
      <c r="E36" s="11" t="s">
        <v>4</v>
      </c>
      <c r="F36" s="49" t="s">
        <v>4</v>
      </c>
    </row>
    <row r="37" spans="1:6" ht="15" customHeight="1">
      <c r="A37" s="341" t="s">
        <v>4</v>
      </c>
      <c r="B37" s="342"/>
      <c r="C37" s="343"/>
      <c r="D37" s="37" t="s">
        <v>4</v>
      </c>
      <c r="E37" s="11" t="s">
        <v>4</v>
      </c>
      <c r="F37" s="49" t="s">
        <v>4</v>
      </c>
    </row>
    <row r="38" spans="1:6" ht="15" customHeight="1">
      <c r="A38" s="341" t="s">
        <v>4</v>
      </c>
      <c r="B38" s="342"/>
      <c r="C38" s="343"/>
      <c r="D38" s="37"/>
      <c r="E38" s="11"/>
      <c r="F38" s="49"/>
    </row>
    <row r="39" spans="1:6" ht="15" customHeight="1">
      <c r="A39" s="341" t="s">
        <v>4</v>
      </c>
      <c r="B39" s="342"/>
      <c r="C39" s="343"/>
      <c r="D39" s="37"/>
      <c r="E39" s="11"/>
      <c r="F39" s="49"/>
    </row>
    <row r="40" spans="1:6" ht="30" customHeight="1">
      <c r="A40" s="344" t="s">
        <v>11</v>
      </c>
      <c r="B40" s="345"/>
      <c r="C40" s="345"/>
      <c r="D40" s="346"/>
      <c r="E40" s="347"/>
      <c r="F40" s="104">
        <f>SUM(F4:F39)</f>
        <v>0</v>
      </c>
    </row>
  </sheetData>
  <sheetProtection/>
  <mergeCells count="42">
    <mergeCell ref="A9:C9"/>
    <mergeCell ref="A10:C10"/>
    <mergeCell ref="A11:C11"/>
    <mergeCell ref="A1:F1"/>
    <mergeCell ref="A2:C3"/>
    <mergeCell ref="D2:D3"/>
    <mergeCell ref="E2:E3"/>
    <mergeCell ref="F2:F3"/>
    <mergeCell ref="A4:C4"/>
    <mergeCell ref="A38:C38"/>
    <mergeCell ref="A39:C39"/>
    <mergeCell ref="A40:E40"/>
    <mergeCell ref="A5:C5"/>
    <mergeCell ref="A6:C6"/>
    <mergeCell ref="A7:C7"/>
    <mergeCell ref="A35:C35"/>
    <mergeCell ref="A36:C36"/>
    <mergeCell ref="A37:C37"/>
    <mergeCell ref="A8:C8"/>
    <mergeCell ref="A12:C12"/>
    <mergeCell ref="A13:C13"/>
    <mergeCell ref="A14:C14"/>
    <mergeCell ref="A15:C15"/>
    <mergeCell ref="A16:C16"/>
    <mergeCell ref="A17:C17"/>
    <mergeCell ref="A29:C29"/>
    <mergeCell ref="A18:C18"/>
    <mergeCell ref="A19:C19"/>
    <mergeCell ref="A20:C20"/>
    <mergeCell ref="A21:C21"/>
    <mergeCell ref="A22:C22"/>
    <mergeCell ref="A23:C23"/>
    <mergeCell ref="A30:C30"/>
    <mergeCell ref="A31:C31"/>
    <mergeCell ref="A32:C32"/>
    <mergeCell ref="A33:C33"/>
    <mergeCell ref="A34:C34"/>
    <mergeCell ref="A24:C24"/>
    <mergeCell ref="A25:C25"/>
    <mergeCell ref="A26:C26"/>
    <mergeCell ref="A27:C27"/>
    <mergeCell ref="A28:C28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Fresolone</dc:creator>
  <cp:keywords/>
  <dc:description/>
  <cp:lastModifiedBy>Powell, Belinda</cp:lastModifiedBy>
  <cp:lastPrinted>2018-10-01T13:37:18Z</cp:lastPrinted>
  <dcterms:created xsi:type="dcterms:W3CDTF">1998-10-20T16:01:49Z</dcterms:created>
  <dcterms:modified xsi:type="dcterms:W3CDTF">2019-01-02T22:02:03Z</dcterms:modified>
  <cp:category/>
  <cp:version/>
  <cp:contentType/>
  <cp:contentStatus/>
</cp:coreProperties>
</file>